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0"/>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nSP43/SWZ/"/>
    </mc:Choice>
  </mc:AlternateContent>
  <xr:revisionPtr revIDLastSave="0" documentId="13_ncr:1_{DB5E81AA-2C1C-6E4E-8C0C-B55F63C6AB82}" xr6:coauthVersionLast="47" xr6:coauthVersionMax="47" xr10:uidLastSave="{00000000-0000-0000-0000-000000000000}"/>
  <bookViews>
    <workbookView xWindow="10400" yWindow="2020" windowWidth="19000" windowHeight="15340" xr2:uid="{00000000-000D-0000-FFFF-FFFF00000000}"/>
  </bookViews>
  <sheets>
    <sheet name="Cz. 1 art. różne i mleczarskie" sheetId="7" r:id="rId1"/>
    <sheet name="Cz.2 pieczywo" sheetId="6" r:id="rId2"/>
    <sheet name="Cz. 3 mrożonki" sheetId="3" r:id="rId3"/>
    <sheet name="Cz.4 ryby" sheetId="10" r:id="rId4"/>
    <sheet name="Cz.5 mięso i wędliny" sheetId="11" r:id="rId5"/>
    <sheet name="Część 6 warzywa i owoce" sheetId="4" r:id="rId6"/>
    <sheet name="Cz.7 wyroby garmażeryjne" sheetId="8" r:id="rId7"/>
  </sheets>
  <definedNames>
    <definedName name="_xlnm.Print_Titles" localSheetId="0">'Cz. 1 art. różne i mleczarskie'!$4:$5</definedName>
    <definedName name="_xlnm.Print_Titles" localSheetId="2">'Cz. 3 mrożonki'!$4:$5</definedName>
    <definedName name="_xlnm.Print_Titles" localSheetId="1">'Cz.2 pieczywo'!$4:$5</definedName>
    <definedName name="_xlnm.Print_Titles" localSheetId="3">'Cz.4 ryby'!$4:$5</definedName>
    <definedName name="_xlnm.Print_Titles" localSheetId="4">'Cz.5 mięso i wędliny'!$4:$5</definedName>
    <definedName name="_xlnm.Print_Titles" localSheetId="6">'Cz.7 wyroby garmażeryjne'!$4:$5</definedName>
    <definedName name="_xlnm.Print_Titles" localSheetId="5">'Część 6 warzywa i owoce'!$4:$5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 i="6" l="1"/>
  <c r="I9" i="10"/>
  <c r="H14" i="8"/>
  <c r="I14" i="8" s="1"/>
  <c r="G14" i="8"/>
  <c r="H13" i="8"/>
  <c r="I13" i="8" s="1"/>
  <c r="G13" i="8"/>
  <c r="H12" i="8"/>
  <c r="I12" i="8" s="1"/>
  <c r="G12" i="8"/>
  <c r="H11" i="8"/>
  <c r="I11" i="8" s="1"/>
  <c r="G11" i="8"/>
  <c r="H10" i="8"/>
  <c r="I10" i="8" s="1"/>
  <c r="G10" i="8"/>
  <c r="H9" i="8"/>
  <c r="I9" i="8" s="1"/>
  <c r="G9" i="8"/>
  <c r="H8" i="8"/>
  <c r="I8" i="8" s="1"/>
  <c r="G8" i="8"/>
  <c r="H7" i="8"/>
  <c r="I7" i="8" s="1"/>
  <c r="G7" i="8"/>
  <c r="H6" i="8"/>
  <c r="I6" i="8" s="1"/>
  <c r="I15" i="8" s="1"/>
  <c r="G6" i="8"/>
  <c r="H44" i="4"/>
  <c r="I44" i="4" s="1"/>
  <c r="G44" i="4"/>
  <c r="H43" i="4"/>
  <c r="I43" i="4" s="1"/>
  <c r="G43" i="4"/>
  <c r="H42" i="4"/>
  <c r="I42" i="4" s="1"/>
  <c r="G42" i="4"/>
  <c r="H41" i="4"/>
  <c r="I41" i="4" s="1"/>
  <c r="G41" i="4"/>
  <c r="H40" i="4"/>
  <c r="I40" i="4" s="1"/>
  <c r="G40" i="4"/>
  <c r="I39" i="4"/>
  <c r="H39" i="4"/>
  <c r="G39" i="4"/>
  <c r="H38" i="4"/>
  <c r="I38" i="4" s="1"/>
  <c r="G38" i="4"/>
  <c r="H37" i="4"/>
  <c r="I37" i="4" s="1"/>
  <c r="G37" i="4"/>
  <c r="H36" i="4"/>
  <c r="I36" i="4" s="1"/>
  <c r="G36" i="4"/>
  <c r="H35" i="4"/>
  <c r="I35" i="4" s="1"/>
  <c r="G35" i="4"/>
  <c r="H34" i="4"/>
  <c r="I34" i="4" s="1"/>
  <c r="G34" i="4"/>
  <c r="H33" i="4"/>
  <c r="I33" i="4" s="1"/>
  <c r="G33" i="4"/>
  <c r="H32" i="4"/>
  <c r="I32" i="4" s="1"/>
  <c r="G32" i="4"/>
  <c r="H31" i="4"/>
  <c r="I31" i="4" s="1"/>
  <c r="G31" i="4"/>
  <c r="H30" i="4"/>
  <c r="I30" i="4" s="1"/>
  <c r="G30" i="4"/>
  <c r="H29" i="4"/>
  <c r="I29" i="4" s="1"/>
  <c r="G29" i="4"/>
  <c r="H28" i="4"/>
  <c r="I28" i="4" s="1"/>
  <c r="G28" i="4"/>
  <c r="H27" i="4"/>
  <c r="I27" i="4" s="1"/>
  <c r="G27" i="4"/>
  <c r="H26" i="4"/>
  <c r="I26" i="4" s="1"/>
  <c r="G26" i="4"/>
  <c r="H25" i="4"/>
  <c r="I25" i="4" s="1"/>
  <c r="G25" i="4"/>
  <c r="H24" i="4"/>
  <c r="I24" i="4" s="1"/>
  <c r="G24" i="4"/>
  <c r="H23" i="4"/>
  <c r="I23" i="4" s="1"/>
  <c r="G23" i="4"/>
  <c r="H22" i="4"/>
  <c r="I22" i="4" s="1"/>
  <c r="G22" i="4"/>
  <c r="H21" i="4"/>
  <c r="I21" i="4" s="1"/>
  <c r="G21" i="4"/>
  <c r="H20" i="4"/>
  <c r="I20" i="4" s="1"/>
  <c r="G20" i="4"/>
  <c r="H19" i="4"/>
  <c r="I19" i="4" s="1"/>
  <c r="G19" i="4"/>
  <c r="H18" i="4"/>
  <c r="I18" i="4" s="1"/>
  <c r="G18" i="4"/>
  <c r="H17" i="4"/>
  <c r="I17" i="4" s="1"/>
  <c r="G17" i="4"/>
  <c r="H16" i="4"/>
  <c r="I16" i="4" s="1"/>
  <c r="G16" i="4"/>
  <c r="I15" i="4"/>
  <c r="H15" i="4"/>
  <c r="G15" i="4"/>
  <c r="H14" i="4"/>
  <c r="I14" i="4" s="1"/>
  <c r="G14" i="4"/>
  <c r="H13" i="4"/>
  <c r="I13" i="4" s="1"/>
  <c r="G13" i="4"/>
  <c r="H12" i="4"/>
  <c r="I12" i="4" s="1"/>
  <c r="G12" i="4"/>
  <c r="H11" i="4"/>
  <c r="I11" i="4" s="1"/>
  <c r="G11" i="4"/>
  <c r="H10" i="4"/>
  <c r="I10" i="4" s="1"/>
  <c r="G10" i="4"/>
  <c r="H9" i="4"/>
  <c r="I9" i="4" s="1"/>
  <c r="G9" i="4"/>
  <c r="H8" i="4"/>
  <c r="I8" i="4" s="1"/>
  <c r="G8" i="4"/>
  <c r="H7" i="4"/>
  <c r="I7" i="4" s="1"/>
  <c r="I45" i="4" s="1"/>
  <c r="G7" i="4"/>
  <c r="H6" i="4"/>
  <c r="I6" i="4" s="1"/>
  <c r="G6" i="4"/>
  <c r="H24" i="11"/>
  <c r="I24" i="11" s="1"/>
  <c r="G24" i="11"/>
  <c r="H23" i="11"/>
  <c r="I23" i="11" s="1"/>
  <c r="G23" i="11"/>
  <c r="H22" i="11"/>
  <c r="I22" i="11" s="1"/>
  <c r="G22" i="11"/>
  <c r="H21" i="11"/>
  <c r="I21" i="11" s="1"/>
  <c r="G21" i="11"/>
  <c r="H20" i="11"/>
  <c r="I20" i="11" s="1"/>
  <c r="G20" i="11"/>
  <c r="H19" i="11"/>
  <c r="I19" i="11" s="1"/>
  <c r="G19" i="11"/>
  <c r="H18" i="11"/>
  <c r="I18" i="11" s="1"/>
  <c r="G18" i="11"/>
  <c r="H17" i="11"/>
  <c r="I17" i="11" s="1"/>
  <c r="G17" i="11"/>
  <c r="H16" i="11"/>
  <c r="I16" i="11" s="1"/>
  <c r="G16" i="11"/>
  <c r="H15" i="11"/>
  <c r="I15" i="11" s="1"/>
  <c r="G15" i="11"/>
  <c r="H14" i="11"/>
  <c r="I14" i="11" s="1"/>
  <c r="G14" i="11"/>
  <c r="H13" i="11"/>
  <c r="I13" i="11" s="1"/>
  <c r="G13" i="11"/>
  <c r="H12" i="11"/>
  <c r="I12" i="11" s="1"/>
  <c r="G12" i="11"/>
  <c r="H11" i="11"/>
  <c r="I11" i="11" s="1"/>
  <c r="G11" i="11"/>
  <c r="H10" i="11"/>
  <c r="I10" i="11" s="1"/>
  <c r="G10" i="11"/>
  <c r="H9" i="11"/>
  <c r="I9" i="11" s="1"/>
  <c r="G9" i="11"/>
  <c r="H8" i="11"/>
  <c r="I8" i="11" s="1"/>
  <c r="G8" i="11"/>
  <c r="H7" i="11"/>
  <c r="I7" i="11" s="1"/>
  <c r="G7" i="11"/>
  <c r="H6" i="11"/>
  <c r="I6" i="11" s="1"/>
  <c r="G6" i="11"/>
  <c r="H8" i="10"/>
  <c r="I8" i="10" s="1"/>
  <c r="G8" i="10"/>
  <c r="H7" i="10"/>
  <c r="I7" i="10" s="1"/>
  <c r="G7" i="10"/>
  <c r="H6" i="10"/>
  <c r="I6" i="10" s="1"/>
  <c r="G6" i="10"/>
  <c r="H20" i="3"/>
  <c r="I20" i="3" s="1"/>
  <c r="G20" i="3"/>
  <c r="H19" i="3"/>
  <c r="I19" i="3" s="1"/>
  <c r="G19" i="3"/>
  <c r="H18" i="3"/>
  <c r="I18" i="3" s="1"/>
  <c r="G18" i="3"/>
  <c r="H17" i="3"/>
  <c r="I17" i="3" s="1"/>
  <c r="G17" i="3"/>
  <c r="H16" i="3"/>
  <c r="I16" i="3" s="1"/>
  <c r="G16" i="3"/>
  <c r="H15" i="3"/>
  <c r="I15" i="3" s="1"/>
  <c r="G15" i="3"/>
  <c r="H14" i="3"/>
  <c r="I14" i="3" s="1"/>
  <c r="G14" i="3"/>
  <c r="H13" i="3"/>
  <c r="I13" i="3" s="1"/>
  <c r="G13" i="3"/>
  <c r="H12" i="3"/>
  <c r="I12" i="3" s="1"/>
  <c r="G12" i="3"/>
  <c r="H11" i="3"/>
  <c r="I11" i="3" s="1"/>
  <c r="G11" i="3"/>
  <c r="H10" i="3"/>
  <c r="I10" i="3" s="1"/>
  <c r="G10" i="3"/>
  <c r="H9" i="3"/>
  <c r="I9" i="3" s="1"/>
  <c r="G9" i="3"/>
  <c r="H8" i="3"/>
  <c r="I8" i="3" s="1"/>
  <c r="G8" i="3"/>
  <c r="H7" i="3"/>
  <c r="I7" i="3" s="1"/>
  <c r="I21" i="3" s="1"/>
  <c r="G7" i="3"/>
  <c r="H6" i="3"/>
  <c r="I6" i="3" s="1"/>
  <c r="G6" i="3"/>
  <c r="I10" i="6"/>
  <c r="J10" i="6" s="1"/>
  <c r="H10" i="6"/>
  <c r="I9" i="6"/>
  <c r="J9" i="6" s="1"/>
  <c r="H9" i="6"/>
  <c r="I8" i="6"/>
  <c r="J8" i="6" s="1"/>
  <c r="H8" i="6"/>
  <c r="I7" i="6"/>
  <c r="J7" i="6" s="1"/>
  <c r="H7" i="6"/>
  <c r="I6" i="6"/>
  <c r="J6" i="6" s="1"/>
  <c r="H6" i="6"/>
  <c r="H66" i="7"/>
  <c r="I66" i="7" s="1"/>
  <c r="G66" i="7"/>
  <c r="H65" i="7"/>
  <c r="I65" i="7" s="1"/>
  <c r="G65" i="7"/>
  <c r="H64" i="7"/>
  <c r="I64" i="7" s="1"/>
  <c r="G64" i="7"/>
  <c r="H63" i="7"/>
  <c r="I63" i="7" s="1"/>
  <c r="G63" i="7"/>
  <c r="H62" i="7"/>
  <c r="I62" i="7" s="1"/>
  <c r="G62" i="7"/>
  <c r="I61" i="7"/>
  <c r="H61" i="7"/>
  <c r="G61" i="7"/>
  <c r="H60" i="7"/>
  <c r="I60" i="7" s="1"/>
  <c r="G60" i="7"/>
  <c r="H59" i="7"/>
  <c r="I59" i="7" s="1"/>
  <c r="G59" i="7"/>
  <c r="H58" i="7"/>
  <c r="I58" i="7" s="1"/>
  <c r="G58" i="7"/>
  <c r="H57" i="7"/>
  <c r="I57" i="7" s="1"/>
  <c r="G57" i="7"/>
  <c r="H56" i="7"/>
  <c r="I56" i="7" s="1"/>
  <c r="G56" i="7"/>
  <c r="H55" i="7"/>
  <c r="I55" i="7" s="1"/>
  <c r="G55" i="7"/>
  <c r="H54" i="7"/>
  <c r="I54" i="7" s="1"/>
  <c r="G54" i="7"/>
  <c r="H53" i="7"/>
  <c r="I53" i="7" s="1"/>
  <c r="G53" i="7"/>
  <c r="H52" i="7"/>
  <c r="I52" i="7" s="1"/>
  <c r="G52" i="7"/>
  <c r="H51" i="7"/>
  <c r="I51" i="7" s="1"/>
  <c r="G51" i="7"/>
  <c r="H50" i="7"/>
  <c r="I50" i="7" s="1"/>
  <c r="G50" i="7"/>
  <c r="H49" i="7"/>
  <c r="I49" i="7" s="1"/>
  <c r="G49" i="7"/>
  <c r="H48" i="7"/>
  <c r="I48" i="7" s="1"/>
  <c r="G48" i="7"/>
  <c r="H47" i="7"/>
  <c r="I47" i="7" s="1"/>
  <c r="G47" i="7"/>
  <c r="H46" i="7"/>
  <c r="I46" i="7" s="1"/>
  <c r="G46" i="7"/>
  <c r="H45" i="7"/>
  <c r="I45" i="7" s="1"/>
  <c r="G45" i="7"/>
  <c r="H44" i="7"/>
  <c r="I44" i="7" s="1"/>
  <c r="G44" i="7"/>
  <c r="H43" i="7"/>
  <c r="I43" i="7" s="1"/>
  <c r="G43" i="7"/>
  <c r="H42" i="7"/>
  <c r="I42" i="7" s="1"/>
  <c r="G42" i="7"/>
  <c r="H41" i="7"/>
  <c r="I41" i="7" s="1"/>
  <c r="G41" i="7"/>
  <c r="H40" i="7"/>
  <c r="I40" i="7" s="1"/>
  <c r="G40" i="7"/>
  <c r="H39" i="7"/>
  <c r="I39" i="7" s="1"/>
  <c r="G39" i="7"/>
  <c r="H38" i="7"/>
  <c r="I38" i="7" s="1"/>
  <c r="G38" i="7"/>
  <c r="H37" i="7"/>
  <c r="I37" i="7" s="1"/>
  <c r="G37" i="7"/>
  <c r="H36" i="7"/>
  <c r="I36" i="7" s="1"/>
  <c r="G36" i="7"/>
  <c r="H35" i="7"/>
  <c r="I35" i="7" s="1"/>
  <c r="G35" i="7"/>
  <c r="H34" i="7"/>
  <c r="I34" i="7" s="1"/>
  <c r="G34" i="7"/>
  <c r="H33" i="7"/>
  <c r="I33" i="7" s="1"/>
  <c r="G33" i="7"/>
  <c r="H32" i="7"/>
  <c r="I32" i="7" s="1"/>
  <c r="G32" i="7"/>
  <c r="H31" i="7"/>
  <c r="I31" i="7" s="1"/>
  <c r="G31" i="7"/>
  <c r="H30" i="7"/>
  <c r="I30" i="7" s="1"/>
  <c r="G30" i="7"/>
  <c r="H29" i="7"/>
  <c r="I29" i="7" s="1"/>
  <c r="G29" i="7"/>
  <c r="H28" i="7"/>
  <c r="I28" i="7" s="1"/>
  <c r="G28" i="7"/>
  <c r="H27" i="7"/>
  <c r="I27" i="7" s="1"/>
  <c r="G27" i="7"/>
  <c r="H26" i="7"/>
  <c r="I26" i="7" s="1"/>
  <c r="G26" i="7"/>
  <c r="H25" i="7"/>
  <c r="I25" i="7" s="1"/>
  <c r="G25" i="7"/>
  <c r="H24" i="7"/>
  <c r="I24" i="7" s="1"/>
  <c r="G24" i="7"/>
  <c r="H23" i="7"/>
  <c r="I23" i="7" s="1"/>
  <c r="G23" i="7"/>
  <c r="H22" i="7"/>
  <c r="I22" i="7" s="1"/>
  <c r="G22" i="7"/>
  <c r="H21" i="7"/>
  <c r="I21" i="7" s="1"/>
  <c r="G21" i="7"/>
  <c r="H20" i="7"/>
  <c r="I20" i="7" s="1"/>
  <c r="G20" i="7"/>
  <c r="H19" i="7"/>
  <c r="I19" i="7" s="1"/>
  <c r="G19" i="7"/>
  <c r="H18" i="7"/>
  <c r="I18" i="7" s="1"/>
  <c r="G18" i="7"/>
  <c r="H17" i="7"/>
  <c r="I17" i="7" s="1"/>
  <c r="G17" i="7"/>
  <c r="H16" i="7"/>
  <c r="I16" i="7" s="1"/>
  <c r="G16" i="7"/>
  <c r="H15" i="7"/>
  <c r="I15" i="7" s="1"/>
  <c r="G15" i="7"/>
  <c r="H14" i="7"/>
  <c r="I14" i="7" s="1"/>
  <c r="G14" i="7"/>
  <c r="H13" i="7"/>
  <c r="I13" i="7" s="1"/>
  <c r="G13" i="7"/>
  <c r="H12" i="7"/>
  <c r="I12" i="7" s="1"/>
  <c r="G12" i="7"/>
  <c r="H11" i="7"/>
  <c r="I11" i="7" s="1"/>
  <c r="G11" i="7"/>
  <c r="H10" i="7"/>
  <c r="I10" i="7" s="1"/>
  <c r="G10" i="7"/>
  <c r="H9" i="7"/>
  <c r="I9" i="7" s="1"/>
  <c r="G9" i="7"/>
  <c r="H8" i="7"/>
  <c r="I8" i="7" s="1"/>
  <c r="G8" i="7"/>
  <c r="H7" i="7"/>
  <c r="I7" i="7" s="1"/>
  <c r="G7" i="7"/>
  <c r="H6" i="7"/>
  <c r="I6" i="7" s="1"/>
  <c r="G6" i="7"/>
  <c r="I25" i="11" l="1"/>
  <c r="I67" i="7"/>
</calcChain>
</file>

<file path=xl/sharedStrings.xml><?xml version="1.0" encoding="utf-8"?>
<sst xmlns="http://schemas.openxmlformats.org/spreadsheetml/2006/main" count="406" uniqueCount="200">
  <si>
    <t xml:space="preserve">Lp.   </t>
  </si>
  <si>
    <t>J.m.</t>
  </si>
  <si>
    <t>Ilość</t>
  </si>
  <si>
    <t xml:space="preserve">Nazwa Towaru </t>
  </si>
  <si>
    <t>Cena netto</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</si>
  <si>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</si>
  <si>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</si>
  <si>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</si>
  <si>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</si>
  <si>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</si>
  <si>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</si>
  <si>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Zapewnienie transportu samochodem przystosowanym do przewozu żywności wymagającej przechowywania w warunkach chłodniczych od 0-4 ℃. Dostawa żywności musi przebiegać zgodnie z procedurami systemu HACCP.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</si>
  <si>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</si>
  <si>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</si>
  <si>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</si>
  <si>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</si>
  <si>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Termin przydatności od  dostawy</t>
  </si>
  <si>
    <t>Wartość netto (kol. 5 x kol. 6)</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</si>
  <si>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Produkty z mięsa rybiego nie mniej niż 70 %</t>
  </si>
  <si>
    <t>z dnia wypieku</t>
  </si>
  <si>
    <t> 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</si>
  <si>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Razem  (kwotę brutto należy przenieść do formularza ofertowego)</t>
  </si>
  <si>
    <t>PUSZKA</t>
  </si>
  <si>
    <t>SZT</t>
  </si>
  <si>
    <t>BUTELKA</t>
  </si>
  <si>
    <t>KG</t>
  </si>
  <si>
    <t>L</t>
  </si>
  <si>
    <t>SŁOIK</t>
  </si>
  <si>
    <t>Wartość netto (kol. 4 x kol. 5)</t>
  </si>
  <si>
    <t>CZĘŚĆ 1 -  Różne produkty spożywcze i mleczarskie</t>
  </si>
  <si>
    <t>ANANASY ananasy krojone w syropie opakowanie 500g, bez dodatków sztucznych barwników, wzmacniaczy smaku i zapachu oraz konserwantów. Przydatność do spożycia nie krótsza niż 6 miesięcy</t>
  </si>
  <si>
    <t>BUŁKA TARTA 0,5 KG bez dodatków sztucznych barwników, wzmacniaczy smaku i zapachu oraz konserwantów. Przydatność do spożycia nie krótsza niż 6 miesięcy</t>
  </si>
  <si>
    <t>BARSZCZ CZERWONY 300G bez dodatków sztucznych barwników, wzmacniaczy smaku i zapachu oraz konserwantów. Przydatność do spożycia nie krótsza niż 6 miesięcy</t>
  </si>
  <si>
    <t>BATON (typu KNOPPERS lub równoważny)opakowania jednostkowe powinny zabezpieczać produkt przed zniszczeniem i zanieczyszczeniem, powinny być czyste, bez obcych zapachów i uszkodzeń mechanicznych. Przydatność do spożycia nie krótsza niż 6 miesięcy</t>
  </si>
  <si>
    <t>BAZYLIA PRZYPRAWA 250g zioła naturalne, suszone, bez dodatków sztucznych barwników, wzmacniaczy smaku i zapachu oraz konserwantów. Przydatność do spożycia nie krótsza niż 6 miesięcy</t>
  </si>
  <si>
    <t>CUKIER biały, krystaliczny opakowanie jednostkowe: torebki papierowe 1 kg. Przydatność do spożycia nie krótsza niż 6 miesięcy</t>
  </si>
  <si>
    <t>CUKIER PUDER 0,5KG opakowanie jednostkowe: torebki foliowe   lub papierowe. Przydatność do spożycia nie krótsza niż 6 miesięcy</t>
  </si>
  <si>
    <t xml:space="preserve"> DROŻDŻE ŚWIEŻE konsystencja: jednolita, zwarta, dopuszcza się lekko twardą, starannie uformowana, powierzchnia gładka, sucha, barwa: jednolita, w opakowaniu: kostka o gramaturze  10 dag. Przydatność do spożycia nie krótsza niż 7 dni</t>
  </si>
  <si>
    <t xml:space="preserve"> GROSZEK PTYSIOWY 1KG wypiek z ciasta parzonego, w kształcie dużych groszków. Przydatność do spożycia nie krótsza niż 6 miesięcy</t>
  </si>
  <si>
    <t xml:space="preserve"> HERBATA CZARNA SASZETKI 100G (typu Lipton  lub równoważna)- czarna, po zaparzeniu esencjonalny napar, wyraźnie wyczuwalny smak herbaty, po zaparzeniu kolor ciemnobrązowy, bez obcych zapachów, aromatów i barwników. Przydatność do spożycia nie krótsza niż 6 miesięcy</t>
  </si>
  <si>
    <t xml:space="preserve"> HERBATA MIĘTOWA 40G 100% liści mięty pieprzowej, nie zawierająca sztucznych aromatów, barwników i konserwantów. Przydatność do spożycia nie krótsza niż 6 miesięcy</t>
  </si>
  <si>
    <t xml:space="preserve"> KASZA BULGUR 5 KG kasza wytwarzana z pszenicy durum po ugotowaniu powinna być sypka powinna się sklejać, bez konserwantów. Przydatność do spożycia nie krótsza niż 6 miesięcy</t>
  </si>
  <si>
    <t xml:space="preserve"> KASZA JĘCZMIENNA 5 KG średnia, perłowa mazurska, po ugotowaniu powinna być sypka i nie powinna się sklejać, bez konserwantów. Przydatność do spożycia nie krótsza niż 6 miesięcy</t>
  </si>
  <si>
    <t xml:space="preserve"> KASZA GRYCZANA 5 KG kasza wytwarzana z obłuskanych nasion gryki po ugotowaniu powinna być sypka powinna się sklejać, bez konserwantów w opakowaniach. Przydatność do spożycia nie krótsza niż 6 miesięcy</t>
  </si>
  <si>
    <t xml:space="preserve"> KETCHUP ŁAGODNY 250ML koncentrat pomidorowy min 73%, konsystencja półpłynna do gęstej, smak słodko-kwaśny, bez obcych posmaków, barwa intensywnie czerwona, bez dodatku sztucznych barwników wzmacniaczy smaku  oraz konserwantów. Przydatność do spożycia nie krótsza niż 6 miesięcy</t>
  </si>
  <si>
    <t xml:space="preserve"> MLEKO 3,2% wygląd i barwa jednolita, smak i zapach czysty bez obcych posmaków i zapachów, barwa jasnokremowa, konsystencja płynna, mleko normalizowane, pasteryzowane, bez dodatków sztucznych barwników, wzmacniaczy smaku i zapachu oraz konserwantów. Przydatność do spożycia nie krótsza niż 6 miesięcy</t>
  </si>
  <si>
    <t xml:space="preserve"> MUSZTARDA 200G konsystencja gęsta, kolor odpowiedni dla danego surowca, gęsta konsystencja, stonowana barwa musztardy, wykonana na bazie naturalnych surowców, nie zawierająca konserwantów i sztucznych barwników. Przydatność do spożycia nie krótsza niż 6 miesięcy</t>
  </si>
  <si>
    <t xml:space="preserve"> LIŚĆ LAUROWY 20G zioła świeże, naturalne, suszone, bez obcych zapachów  bez dodatków sztucznych barwników, wzmacniaczy smaku i zapachu oraz konserwantów. Przydatność do spożycia nie krótsza niż 6 miesięcy</t>
  </si>
  <si>
    <t>MAKARON DO SPAGHETTI BRĄZOWY 0,5KG po ugotowaniu konsystencja stała nie powinien się sklejać, bez dodatków i ulepszaczy. Przydatność do spożycia nie krótsza niż 6 miesięcy</t>
  </si>
  <si>
    <t>MAKARON DO SPAGHETTI BIAŁY 0,5KG po ugotowaniu konsystencja stała nie powinien się sklejać, bez dodatków i ulepszaczy. Przydatność do spożycia nie krótsza niż 6 miesięcy</t>
  </si>
  <si>
    <t xml:space="preserve"> MAKARON KRAJANKA 2KG po ugotowaniu konsystencja stała nie powinien się sklejać, bez dodatków i ulepszaczy. Przydatność do spożycia nie krótsza niż 6 miesięcy</t>
  </si>
  <si>
    <t xml:space="preserve"> MAKARON ŁAZANKI 500G po ugotowaniu konsystencja stała nie powinien się sklejać, bez dodatków i ulepszaczy. Przydatność do spożycia nie krótsza niż 6 miesięcy</t>
  </si>
  <si>
    <t>MAKARON RURKI 500G po ugotowaniu konsystencja stała nie powinien się sklejać, bez dodatków i ulepszaczy. Przydatność do spożycia nie krótsza niż 6 miesięcy</t>
  </si>
  <si>
    <t xml:space="preserve"> MAKARON ŚWIDERKI 500G po ugotowaniu konsystencja stała nie powinien się sklejać, bez dodatków i ulepszaczy. Przydatność do spożycia nie krótsza niż 6 miesięcy</t>
  </si>
  <si>
    <t>MAKARON KOKARDKA 400G po ugotowaniu konsystencja stała nie powinien się sklejać, bez dodatków i ulepszaczy</t>
  </si>
  <si>
    <t xml:space="preserve"> MARMOLADA WIELOOWOCOWA 1kg z kawałkami owoców  truskawki, o niskiej zawartości cukru, opakowanie słoik. Przydatność do spożycia nie krótsza niż 6 miesięcy</t>
  </si>
  <si>
    <t>MASŁO 200G nie solone w kostkach o zawartości tłuszczu min. 82%, o smaku czystym, lekko kwaśnym, z lekkim posmakiem pasteryzacji, zapach: mlekowy, bez obcych zapachów, konsystencja: jednolita, zwarta, smarowna, dopuszcza się lekko twardą, lekko mazistą, starannie uformowana, powierzchnia gładka, sucha, barwa: jednolita. Przydatność do spożycia nie krótsza niż 14 dni.</t>
  </si>
  <si>
    <t>MĄKA PSZENNA TYP 500.  Przydatność do spożycia nie krótsza niż 6 miesięcy</t>
  </si>
  <si>
    <t>OLEJ RZEPAKOWY Z PIERWSZEGO TŁOCZENIA spożywczy,  bez dodatków sztucznych barwników, wzmacniaczy smaku i zapachu oraz konserwantów. Przydatność do spożycia nie krótsza niż 6 miesięcy</t>
  </si>
  <si>
    <t xml:space="preserve"> OLIWA Z OLIWEK Z PIERWSZEGO TŁOCZENIA  bez dodatków sztucznych barwników, wzmacniaczy smaku i zapachu oraz konserwantów. Przydatność do spożycia nie krótsza niż 6 miesięcy</t>
  </si>
  <si>
    <t>PAPRYKA SŁODKA PRZYPRAWA 700g zioła świeże, naturalne, suszone, smak słodki, kolor czerwony, konsystencja sypka, zapach swoisty dla papryki, bez obcych zapachów  bez dodatków sztucznych barwników, wzmacniaczy smaku i zapachu oraz konserwantów. Przydatność do spożycia nie krótsza niż 6 miesięcy</t>
  </si>
  <si>
    <t>PIEPRZ CZARNY MIELONY 50G zioła świeże, naturalne, suszone, wyrazisty, ostry aromat i piekący smak, bez obcych zapachów,  bez dodatków sztucznych barwników, wzmacniaczy smaku i zapachu oraz konserwantów. Przydatność do spożycia nie krótsza niż 6 miesięcy</t>
  </si>
  <si>
    <t xml:space="preserve"> PRZYPRAWA TYPU GUSTOWNA 5KG lub równoważna mieszanka przypraw, zioła świeże, naturalne, suszone, bez obcych zapachów  bez dodatków sztucznych barwników, wzmacniaczy smaku i zapachu oraz konserwantów. Przydatność do spożycia nie krótsza niż 6 miesięcy</t>
  </si>
  <si>
    <t xml:space="preserve"> RYŻ PARABOLICZNY po ugotowaniu sypkie, lekkie, puszyste, niesklejone, ziarna powinny się rozdzielać, bez konserwantów. Przydatność do spożycia nie krótsza niż 6 miesięcy</t>
  </si>
  <si>
    <t xml:space="preserve"> SMALEC 200G  czysty, wieprzowy Przydatność do spożycia nie krótsza niż 1 miesiąc</t>
  </si>
  <si>
    <t>ŚMIETANA 400G 18% homogenizowana, smak: lekko kwaśny, kremowy, zapach: czysty, bez obcych zapachów, produkt o jednolitej, gęstej, kremowej konsystencji, dopuszcza się lekki podstój tłuszczu, barwa jednolita, biała z odcieniem jasnokremowym do kremowego. Przydatność do spożycia nie krótsza niż 7 dni</t>
  </si>
  <si>
    <t>SOCZEK OWOCOWY w KARTONIKU 0,2L TYPU TYMBARK lub równoważny,  sok owocowy witaminizowany, pasteryzowany o niskiej zawartości  cukru  różne smaki, wyprodukowany częściowo z zagęszczonych soków naturalnych. Przydatność do spożycia nie krótsza niż 6 miesięcy</t>
  </si>
  <si>
    <t>SOK OWOCOWY 5L w kartonie TYPU TYMBARK lub równoważny, sok owocowy witaminizowany, pasteryzowany o niskiej zawartości  cukru  różne smaki, wyprodukowany częściowo z zagęszczonych soków naturalnych. Przydatność do spożycia nie krótsza niż 6 miesięcy</t>
  </si>
  <si>
    <t>SÓL NISKOJODOWANA spożywcza, opakowanie jednostkowe 1kg - 1,5 kg.Przydatność do spożycia nie krótsza niż 6 miesięcy</t>
  </si>
  <si>
    <t>SOS DO SPAGHETTI 500G Łowicz lub równoważny. Bez konserwantów. Przydatność do spożycia nie krótsza niż 6 miesięcy</t>
  </si>
  <si>
    <t>SOS SŁODKO KWAŚNY 800G bona lub równoważny Bez konserwantów. Przydatność do spożycia nie krótsza niż 6 miesięcy</t>
  </si>
  <si>
    <t>SOS CHIŃSKI 900G mapa smaków lub równoważny. Bez konserwantów. Przydatność do spożycia nie krótsza niż 6 miesięcy</t>
  </si>
  <si>
    <t xml:space="preserve"> TWARÓG BIAŁY PÓŁTŁUSTY smak: czysty, łagodny, lekko kwaśny, posmak pasteryzacji, zapach: pasteryzacji, bez obcych zapachów, konsystencja: jednolita, zwarta, bez grudek, lekko luźna, barwa: biała do lekko kremowej, jednolita w całej masie. Przydatność do spożycia nie krótsza niż 14 dni</t>
  </si>
  <si>
    <t>WODA NIEGAZOWANA 0,5L BUTELKA. Przydatność do spożycia nie krótsza niż 6 miesięcy</t>
  </si>
  <si>
    <t>ZIELE ANGIELSKIE 50G zioła świeże, naturalne, suszone, wyrazisty, ostry aromat i piekący smak, bez obcych zapachów  bez dodatków sztucznych barwników, wzmacniaczy smaku i zapachu oraz konserwantów. Przydatność do spożycia nie krótsza niż 6 miesięcy</t>
  </si>
  <si>
    <t xml:space="preserve"> WODA NIEGAZOWANA 1,5L BUTELKA. Przydatność do spożycia nie krótsza niż 6 miesięcy</t>
  </si>
  <si>
    <t xml:space="preserve"> MĄKA ZIEMNIACZANA skrobia, opakowania jednostkowe do 1kg.  Przydatność do spożycia nie krótsza niż 6 miesięcy</t>
  </si>
  <si>
    <t>2.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</si>
  <si>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CZEKOLADY MLECZNE 270G czekolada  z masy czekoladowej mlecznej stanowiącej nie mniej niż 60% masy wyrobu ). Opakowania jednostkowe powinny zabezpieczać produkt przed zniszczeniem i zanieczyszczeniem, powinny być czyste,  bez  obcych  zapachów  i  uszkodzeń mechanicznych. Przydatność do spożycia nie krótsza niż 6 miesięcy</t>
  </si>
  <si>
    <t xml:space="preserve"> RYŻ biały ziarno ryżu długie, po ugotowaniu sypkie, lekkie, puszyste, niesklejone, ziarna powinny się rozdzielać, bez konserwantów. Przydatność do spożycia nie krótsza niż 6 m-y</t>
  </si>
  <si>
    <t>BATON (typu PRINCE POLO lub równoważny)opakowania jednostkowe powinny zabezpieczać produkt przed zniszczeniem i zanieczyszczeniem, powinny być czyste, bez obcych zapachów i uszkodzeń mechanicznych. Przydatność do spożycia nie krótsza niż 6 m-cy</t>
  </si>
  <si>
    <t xml:space="preserve">3.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</si>
  <si>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CZĘŚĆ 2 Pieczywo, świeże wyroby piekarskie i ciastkarskie</t>
  </si>
  <si>
    <t xml:space="preserve"> SZT</t>
  </si>
  <si>
    <t>MARCHEW KOSTKA 2,5KG barwa typowa dla marchwi, bez obcych posmaków, sypka, nieoblodzona, niezlepiona, nieuszkodzona mechanicznie. Przydatność do spożycia nie krótsza niż 6 miesięcy</t>
  </si>
  <si>
    <t>MIESZANKA JARZYNOWA 2,5KG na zupę mrożone warzywa, barwa typowa dla poszczególnych warzyw, bez obcych posmaków, sypkie, nieoblodzone, nieuszkodzone mechanicznie.  Przydatność do spożycia nie krótsza niż 6 miesięcy</t>
  </si>
  <si>
    <t>MIESZANKA OWOCOWA 2,5KG mieszanka wieloskładnikowa, barwa typowa dla poszczególnych owoców, owoce sypkie, nieoblodzone, niezlepione, nieuszkodzone mechanicznie. Przydatność do spożycia nie krótsza niż 6 miesięcy</t>
  </si>
  <si>
    <t>MIESZANKA WARZYWNA BUKIET 2,5KG bukiet jarzyn mrożonych, barwa typowa dla poszczególnych warzyw, bez obcych posmaków, sypkie, nieoblodzone, nieuszkodzone mechanicznie.  Przydatność do spożycia nie krótsza niż 6 miesięcy</t>
  </si>
  <si>
    <t>PAPRYKA MROŻONA 2KG barwa typowa dla papryki, bez obcych posmaków, sypka, nieoblodzona, niezlepiona, nieuszkodzona mechanicznie.  Przydatność do spożycia nie krótsza niż 6 miesięcy</t>
  </si>
  <si>
    <t>KOTLET SZWAJCAR DROBIOWY 1,3KG mięso z piersi kurczaka z serem, wyrób gotowy, głęboko mrożony. Przydatność do spożycia nie krótsza niż 6 miesięcy</t>
  </si>
  <si>
    <t xml:space="preserve"> WŁOSZCZYZNA 2KG w postaci pasków:  barwa typowa dla poszczególnych warzyw, bez obcych posmaków, sypkie, nieoblodzone, niezlepione. Przydatność do spożycia nie krótsza niż 6 miesięcy</t>
  </si>
  <si>
    <t>KALAFIOR 2,5 KG - bukiet różyczek mrożonych:  barwa typowa dla kalafiora, bez obcych posmaków, sypkie, nieoblodzone, niezlepione, nieuszkodzone mechanicznie. Przydatność do spożycia nie krótsza niż 6 miesięcy</t>
  </si>
  <si>
    <t>CZĘŚĆ  3 - mrożonki</t>
  </si>
  <si>
    <t>RYBA ŚWIEŻA ŁOSOŚ filet bez skóry i ości, smak i barwa typowe dla łososia, bez obcych posmaków i zapachów. Przydatność do spożycia nie krótsza niż 7 dni</t>
  </si>
  <si>
    <t>RYBA ŚWIEŻA DORSZ filet bez skóry i ości, smak i barwa typowe dla dorsza, bez obcych posmaków i zapachów. Przydatność do spożycia nie krótsza niż 7 dni</t>
  </si>
  <si>
    <t>CZĘŚĆ 4 - świeże ryby</t>
  </si>
  <si>
    <t>CZĘŚĆ 5 - mięso i wędliny</t>
  </si>
  <si>
    <t xml:space="preserve"> BOCZEK WĘDZONY 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Przydatność do spożycia nie krótsza niż 7 dni</t>
  </si>
  <si>
    <t>BOCZEK ŚWIEŻY bez żeberek, powierzchnia czysta. Przydatność do spożycia nie krótsza niż 7 dni</t>
  </si>
  <si>
    <t>KIEŁBASA BIAŁA smak i zapach charakterystyczny dla danego asortymentu, aromatyczny, niedopuszczalny jest smak i zapach świadczący o nieświeżości lub inny obcy,  surowce równomiernie rozłożone, dopuszczalne pojedyncze skupiska tłuszczu, osłonka ściśle przylegająca, barwa: charakterystyczna dla danego asortymentu, złocista, bez glutaminianu monosodowego i wzmacniaczy smaku. Przydatność do spożycia nie krótsza niż 7 dni</t>
  </si>
  <si>
    <t>KARKÓWKA B/K część zasadnicza wieprzowiny, odcięta z odcinka szyjnego półtuszy, w skład karkówki wchodzi tkanka mięsna grubo włóknista, poprzerastana tłuszczem i tkanką łączną; barwa ciemnoróżowa, zapach charakterystyczny dla każdego rodzaju mięsa, konsystencja jędrna i elastyczna, powierzchnia sucha i matowa, przekrój lekko wilgotny, dopuszcza się nieznaczne zmatowienie barwy mięsa. Z chowu polskiego.</t>
  </si>
  <si>
    <t>ŁOPATKA B/K część zasadnicza wieprzowiny, w skład łopatki wchodzi tkanka mięsna grubo włóknista, poprzerastana tłuszczem i tkanką łączną; barwa; ciemnoróżowa, zapach swoisty, charakterystyczny dla każdego rodzaju mięsa, konsystencja jędrna i elastyczna, powierzchnia sucha i matowa, przekrój lekko wilgotny, sok mięsny- przezroczysty, dopuszcza się nieznaczne zmatowienie barwy mięsa. Z chowu polskiego. Przydatność do spożycia nie krótsza niż 7 dni</t>
  </si>
  <si>
    <t>SCHAB B/K część zasadnicza wieprzowiny - odcięta od półtuszy  z  odcinka  piersiowo-lędźwiowego w liniach; gruby, jednolity, soczysty mięsień  otoczony błoną  i niewielką ilością tłuszczu, barwa ciemnoróżowa, zapach swoisty, charakterystyczny dla każdego rodzaju mięsa, konsystencja jędrna, elastyczna, powierzchnia sucha, matowa, przekrój lekko wilgotny, sok mięsny przezroczysty. Z chowu polskiego.</t>
  </si>
  <si>
    <t xml:space="preserve"> PIERSI Z KURCZAKA mięśnie piersiowe pozbawione skóry, kości i ścięgien, prawidłowo wykrwawione, bez przebarwień i uszkodzeń mechanicznych oraz bez zanieczyszczeń obcych oraz krwi. Z chowu polskiego.</t>
  </si>
  <si>
    <t xml:space="preserve"> PIERSI Z INDYKA mięśnie piersiowe pozbawione skóry, kości i ścięgien, prawidłowo wykrwawione, bez przebarwień i uszkodzeń mechanicznych oraz bez zanieczyszczeń obcych oraz krwi. Z chowu polskiego. Przydatność do spożycia nie krótsza niż 7 dni</t>
  </si>
  <si>
    <t xml:space="preserve"> UDZIEC Z INDYKA mięśnie piersiowe pozbawione skóry, kości i ścięgien, prawidłowo wykrwawione, bez przebarwień i uszkodzeń mechanicznych oraz bez zanieczyszczeń obcych oraz krwi. Z chowu polskiego. Przydatność do spożycia nie krótsza niż 7 dni</t>
  </si>
  <si>
    <t xml:space="preserve"> WOŁOWINA B/K tkanka mięsna delikatna, drobnowłóknista, miękka i soczysta, produkt obrobiony kulinarnie, odtłuszczony, bez skór i kości, powierzchnia bez przekrwień, barwa ciemnoróżowa, zapach swoisty, sok mięsny przezroczysty. Z chowu polskiego. Przydatność do spożycia nie krótsza niż 7 dni</t>
  </si>
  <si>
    <t xml:space="preserve"> KURCZAKI UDKA (bioderko + pałka)podobnej wielkości, o wadze od 20 do 30 dag, oczyszczone, umyte i świeże, bez oznak zepsucia, o zapachu charakterystycznym dla nogi kurczaka, skóra bez przebarwień oraz bez zanieczyszczeń obcych oraz krwi,  ze skórą, bez piór. Z chowu polskiego. Przydatność do spożycia nie krótsza niż 7 dni</t>
  </si>
  <si>
    <t xml:space="preserve"> KURCZAKI UDKA (bioderko) podobnej wielkości, o wadze od 20 do 30 dag, oczyszczone, umyte i świeże, bez oznak zepsucia, o zapachu charakterystycznym dla nogi kurczaka, skóra bez przebarwień oraz bez zanieczyszczeń obcych oraz krwi,  ze skórą, bez piór. Z chowu polskiego. Przydatność do spożycia nie krótsza niż 7 dni</t>
  </si>
  <si>
    <t>PARÓWKI CIENKIE wyrób o zawartości mięsa nie mniej niż 90%, homogenizowany, parzony, wygląd ogólny i powierzchnia – batony w osłonkach naturalnych (jelitach wieprzowych cienkich) lub sztucznych: w odcinkach od 12cm do 14cm, barwy różowej do jasnobrązowej z odcieniem złocistym, osłonka ściśle przylegająca do farszu, niedopuszczalna barwa szarozielona oraz plamy na powierzchni wynikające z nie dowędzenia, powierzchni, wyrób elastyczny, soczysty po podgrzaniu. Przydatność do spożycia nie krótsza niż 7 dni</t>
  </si>
  <si>
    <t>SKRZYDEŁKA Z KURCZAKA kulinarne świeże. Przydatność do spożycia nie krótsza niż 7 dni</t>
  </si>
  <si>
    <t>SKRZYDEŁKA Z INDYKA kulinarne świeże. Przydatność do spożycia nie krótsza niż 7 dni</t>
  </si>
  <si>
    <t>SZKIELETY Z KURCZAKA kulinarne świeże. Przydatność do spożycia nie krótsza niż 7 dni</t>
  </si>
  <si>
    <t>SZYJA Z INDYKA kulinarne świeża. Przydatność do spożycia nie krótsza niż 7 dni</t>
  </si>
  <si>
    <t>KIEŁBASA PODWAWELSKA smak i zapach charakterystyczny dla danego asortymentu, aromatyczny, niedopuszczalny jest smak i zapach świadczący o nieświeżości lub inny obcy,  surowce równomiernie rozłożone, dopuszczalne pojedyncze skupiska tłuszczu, osłonka ściśle przylegająca, barwa: charakterystyczna dla danego asortymentu, złocista, bez glutaminianu monosodowego i wzmacniaczy smaku. Przydatność do spożycia nie krótsza niż 7 dni</t>
  </si>
  <si>
    <t>SŁONINA kulinarna świeża. Przydatność do spożycia nie krótsza niż 7 dni</t>
  </si>
  <si>
    <t>BANANY świeży, zdrowy, nienadmarznięty, czysty, o dobrym smaku, bez śladów uszkodzeń mechanicznych, małe owoce jednakowej wielkości (1 szt. 100g-120g). Klasa I. Przydatność do spożycia nie krótsza niż 3 dni</t>
  </si>
  <si>
    <t>BROKUŁ cały, bez liści, świeży, zdrowy, czysty, nienadmarznięty, bez uszkodzeń mechanicznych. Klasa I. Przydatność do spożycia nie krótsza niż 3 dni</t>
  </si>
  <si>
    <t>BURAKI ŚWIEŻE bez liści, zdrowe, czyste, suche, nienadmarznięte, bez śladów uszkodzeń mechanicznych. Klasa I. Przydatność do spożycia nie krótsza niż 3 dni</t>
  </si>
  <si>
    <t>CEBULA zdrowa, czysta, sucha, o dobrym smaku, nienadmarznięta, bez śladów uszkodzeń mechanicznych. Klasa I. Przydatność do spożycia nie krótsza niż 3 dni</t>
  </si>
  <si>
    <t>CYTRYNY   świeża, soczysta, zdrowa, czysta, o dobrym smaku, nienadmarznięta, bez śladów uszkodzeń mechanicznych. Klasa I. Przydatność do spożycia nie krótsza niż 3 dni</t>
  </si>
  <si>
    <t>DYNIA  świeża, soczysta, zdrowa, czysta, o dobrym smaku, nienadmarznięta, bez śladów uszkodzeń mechanicznych. Klasa I. Przydatność do spożycia nie krótsza niż 3 dni</t>
  </si>
  <si>
    <t xml:space="preserve">FASOLA JAŚ suszona, ziarna zbliżone do odmiany średni Jaś w całości, jednorodne odmiany, zdrowe, czyste bez śladów uszkodzeń mechanicznych. Klasa I. Przydatność do spożycia nie krótsza niż 6 miesięcy </t>
  </si>
  <si>
    <t xml:space="preserve"> FASOLKA ŚWIEŻA ŻÓŁTA  zdrowa, czysta, świeża, nienadmarznięta, bez śladów uszkodzeń mechanicznych. Klasa I. Przydatność do spożycia nie krótsza niż 3 dni</t>
  </si>
  <si>
    <t xml:space="preserve"> GROCH łuskany połówki suszony, zdrowe, czyste, bez śladów uszkodzeń mechanicznych. Klasa I. Przydatność do spożycia nie krótsza niż 6 miesięcy </t>
  </si>
  <si>
    <t xml:space="preserve"> JABŁKA świeże, soczyste, zdrowe, czyste, o dobrym smaku, nienadmarznięte, bez śladów uszkodzeń mechanicznych, jednakowej wielkości. Klasa I. Przydatność do spożycia nie krótsza niż 3 dni</t>
  </si>
  <si>
    <t xml:space="preserve"> KALAFIOR cały, bez liści, świeży, zdrowy, czysty, nienadmarznięty, bez uszkodzeń mechanicznych. Klasa I. Przydatność do spożycia nie krótsza niż 3 dni</t>
  </si>
  <si>
    <t xml:space="preserve"> KAPUSTA BIAŁA zdrowa, czysta, świeża, nienadmarznięta, bez śladów uszkodzeń mechanicznych. Klasa I. Przydatność do spożycia nie krótsza niż 3 dni</t>
  </si>
  <si>
    <t xml:space="preserve"> KAPUSTA CZERWONA zdrowa, czysta, nienadmarznięta, bez śladów uszkodzeń mechanicznych, świeża.  Klasa I. Przydatność do spożycia nie krótsza niż 3 dni</t>
  </si>
  <si>
    <t xml:space="preserve"> KAPUSTA KISZONA o  dobrym smaku, zapachu, nienadmarznięta, dostawy w opakowaniach jednorazowych 5 kg, w wiaderkach. Klasa I. Przydatność do spożycia nie krótsza niż 3 dni</t>
  </si>
  <si>
    <t xml:space="preserve"> KAPUSTA PEKIŃSKA zdrowa, czysta, nienadmarznięta, bez śladów uszkodzeń mechanicznych. Przydatność do spożycia nie krótsza niż 3 dni</t>
  </si>
  <si>
    <t>MANDARYNKA świeża, bez pestek, soczysta, zdrowa, czysta, o dobrym smaku, nienadmarznięta, bez śladów uszkodzeń mechanicznych, o jednakowych śred. od 4 do 6 cm. Klasa I. Przydatność do spożycia nie krótsza niż 3 dni</t>
  </si>
  <si>
    <t xml:space="preserve"> KOPEREK świeży, czysty, zdrowy, bez śladów uszkodzeń mechanicznych, w pęczkach. Klasa I Przydatność do spożycia nie krótsza niż 3 dni</t>
  </si>
  <si>
    <t>MARCHEW bez naci,  świeża, zdrowa, czysta, sucha, nienadmarznięta, bez śladów uszkodzeń mechanicznych, o średnicy 3-5 cm. Klasa I. Przydatność do spożycia nie krótsza niż 3 dni</t>
  </si>
  <si>
    <t>OGÓREK ŚWIEŻY zdrowy, czysty, suchy, nienadmarznięty, bez śladów uszkodzeń mechanicznych. Klasa I. Przydatność do spożycia nie krótsza niż 3 dni</t>
  </si>
  <si>
    <t>OGÓRKI KONSERWOWE 0,9L produkt spożywczy otrzymany ze świeżych ogórków, przypraw aromatyczno – smakowych, zalanych zalewą octową z dodatkiem soli i cukru, utrwalony przez pasteryzację w opakowaniu hermetycznie zamkniętym, struktura – dość luźno ułożone całe ogórki, jędrne.  Przydatność do spożycia nie krótsza niż 3 dni</t>
  </si>
  <si>
    <t>PAPRYKA CZERWONA świeża, zdrowa, czysta, sucha, o dobrym smaku, nienadmarznięta, bez śladów uszkodzeń mechanicznych. Klasa I. Przydatność do spożycia nie krótsza niż 3 dni</t>
  </si>
  <si>
    <t>OGÓREK KISZONY o  dobrym smaku, zapachu, naturalny proces fermentacji, dostawy w opakowaniach jednorazowych 5 kg, w wiaderkach. Klasa I. Przydatność do spożycia nie krótsza niż 3 dni</t>
  </si>
  <si>
    <t>NATKA PIETRUSZKI świeża, czysta, zdrowa, bez śladów uszkodzeń mechanicznych, w pęczkach. Klasa I. Przydatność do spożycia nie krótsza niż 3 dni</t>
  </si>
  <si>
    <t xml:space="preserve"> PIECZARKI zdrowe, czyste, świeże, nienadmarznięte, bez śladów uszkodzeń mechanicznych. Klasa I. Przydatność do spożycia nie krótsza niż 3 dni</t>
  </si>
  <si>
    <t xml:space="preserve"> POMARAŃCZA świeża, soczysta, zdrowa, czysta, o dobrym smaku, nienadmarznięta, bez śladów uszkodzeń mechanicznych, o jednakowych średnicach od 6 do 8 cm. Klasa I. Przydatność do spożycia nie krótsza niż 3 dni</t>
  </si>
  <si>
    <t xml:space="preserve"> PIETRUSZKA KORZEŃ świeży, zdrowy, czysty, suchy, nienadmarznięty, bez śladów uszkodzeń mechanicznych, o średnicy 4-7 cm, bez naci. Klasa I. Przydatność do spożycia nie krótsza niż   3 dni</t>
  </si>
  <si>
    <t>POMIDOR ŚWIEŻY zdrowy, czysty, suchy, o średnicy od 4cm do 6cm, bez śladu uszkodzeń mechanicznych. Klasa I. Przydatność do spożycia nie krótsza niż 3 dni</t>
  </si>
  <si>
    <t>POR świeży, zdrowy, czysty, suchy,  bez śladów uszkodzeń mechanicznych, minimum 10 dag. Klasa I. Przydatność do spożycia nie krótsza niż 3 dni</t>
  </si>
  <si>
    <t>RZODKIEWKA świeża, zdrowa, czysta, sucha, w pęczkach, nienadmarznięta, bez śladów uszkodzeń mechanicznych. Klasa I. Przydatność do spożycia nie krótsza niż 3 dni</t>
  </si>
  <si>
    <t xml:space="preserve"> RZODKIEW BIAŁA Świeża, zdrowa, czysta, sucha, w pęczkach, nienadmarznięta, bez śladów uszkodzeń mechanicznych. Klasa I. Przydatność do spożycia nie krótsza niż 3 dni</t>
  </si>
  <si>
    <t xml:space="preserve"> SAŁATA ZIELONA świeża, zdrowa, czysta, sucha, nienadmarznięta, bez śladów uszkodzeń mechanicznych. Klasa I. Przydatność do spożycia nie krótsza niż 3 dni</t>
  </si>
  <si>
    <t xml:space="preserve"> SAŁATA LODOWA świeża, zdrowa, czysta, o dobrym smaku, bez śladów uszkodzeń mechanicznych. Klasa I. Przydatność do spożycia nie krótsza niż 3 dni</t>
  </si>
  <si>
    <t>SELER KORZEŃ czysty, zdrowy, świeży, suchy, bez korzeni i śladów uszkodzeń mechanicznych. Klasa I. Przydatność do spożycia nie krótsza niż 3 dni</t>
  </si>
  <si>
    <t>SURÓWKA WARZYWNA 3 kg świeże,, z podaną nazwą producenta i datą ważności. Przydatność spożycia nie krótszy niż 5 dni</t>
  </si>
  <si>
    <t>SZCZYPIOR świeży, czysty, zdrowy, bez śladów uszkodzeń mechanicznych, w pęczkach.   Klasa I. Przydatność do spożycia nie krótsza niż 3 dni</t>
  </si>
  <si>
    <t>ZIEMNIAKI zdrowe, czyste, suche,  jednoodmianowe, o kształcie typowym dla danej odmiany, o dobrym smaku, bez śladów uszkodzeń mechanicznych, o średnicy poprzecznej min. 4 cm i podłużnej 5 cm., worek 15 kg. Klasa I. Przydatność do spożycia nie krótsza niż 3 dni</t>
  </si>
  <si>
    <t>CZĘŚĆ 6 -warzywa i owoce</t>
  </si>
  <si>
    <t>CZĘŚĆ 7 - wyroby garmażeryjne</t>
  </si>
  <si>
    <t xml:space="preserve"> KLUSKI ŚLĄSKIE ręcznie robione,  świeże, bez konserwantów i sztucznych barwników. Przydatność do spożycia nie krótsza niż 7 dni</t>
  </si>
  <si>
    <t xml:space="preserve"> KLUSKI LENIWE ręcznie robione,  świeże, bez konserwantów i sztucznych barwników. Przydatność do spożycia nie krótsza niż 7 dni</t>
  </si>
  <si>
    <t xml:space="preserve"> KOPYTKA ręcznie robione, świeże, bez konserwantów i sztucznych barwników. Przydatność do spożycia nie krótsza niż 7 dni</t>
  </si>
  <si>
    <t xml:space="preserve"> PODKŁADY POD NALEŚNIKI świeże, bez konserwantów i sztucznych barwników. Przydatność do spożycia nie krótsza niż 7 dni</t>
  </si>
  <si>
    <t xml:space="preserve"> PIEROGI Z JAGODAMI ręcznie robione, świeże, bez konserwantów i sztucznych barwników. Przydatność do spożycia nie krótsza niż 7 dni</t>
  </si>
  <si>
    <t>PYZY Z MIĘSEM ręcznie robione, świeże, bez konserwantów i sztucznych barwników. Przydatność do spożycia nie krótsza niż 7 dni</t>
  </si>
  <si>
    <t xml:space="preserve"> MAKARON ZACIERKA 500G po ugotowaniu konsystencja stała nie powinien się sklejać, bez dodatków i ulepszaczy. Przydatność do spożycia nie krótsza niż 6 miesięcy</t>
  </si>
  <si>
    <t>JOGURT 400ML</t>
  </si>
  <si>
    <t>SOCZEWICA CZERWONA</t>
  </si>
  <si>
    <t>PACZ</t>
  </si>
  <si>
    <t>DROŻDŻÓWKI Z KRUSZONKĄ120g,  pieczywo spożywcze produkowane z mąki pszennej, na drożdżach. Produkt świeży</t>
  </si>
  <si>
    <t>PĄCZKI Z MARMOLADĄ 80g</t>
  </si>
  <si>
    <t>Bułka Paryska 300g</t>
  </si>
  <si>
    <t>SZT.</t>
  </si>
  <si>
    <t>TRUSKAWKI 2,5KG</t>
  </si>
  <si>
    <t>MIESZANKA CHIŃSKA 2KG</t>
  </si>
  <si>
    <t>kg</t>
  </si>
  <si>
    <t>ŻUREK butelka 0,5l</t>
  </si>
  <si>
    <t>PIEPRZ CYTRYNOWY 50g</t>
  </si>
  <si>
    <t xml:space="preserve"> SER WIÓRKI 2KG ser tarty, o łagodnym smaku, minimum 45% tłuszczu, na bazie mleka krowiego. Przydatność do spożycia nie krótsza niż 6 miesięcy</t>
  </si>
  <si>
    <t>PALUSZKI RYBNE 900 g, ryba biała 64%,panier sypki: mąka pszenna, woda, papryka, kurkuma, sól, olej roślinny, produkt głęboko mrożony. Przydatność do spożycia nie krótsza niż 6 miesięcy</t>
  </si>
  <si>
    <t>WIADERK</t>
  </si>
  <si>
    <t>BUŁKI POZNAŃSKIE o wadze 50g, produkowana z mąki pszennej, na zakwasie, z dodatkiem drożdży lub na drożdżach. Produkt świeży</t>
  </si>
  <si>
    <t xml:space="preserve"> CHLEB ZWYKŁY o wadze 450g, skład: mąka pszenna i, mąka żytnia , na kwasie z dodatkiem drożdży lub na drożdżach, z dodatkiem soli, mleka, pieczywo krojone, opakowany w folię. Produkt świeży</t>
  </si>
  <si>
    <t>RYBA KOTLET MINTAJ ryba biała , panier chrupiący, sypki: mąka pszenna, woda, papryka, sól, jajko, bułka tarta, olej roślinny, wyrób gotowy,  głęboko mrożony.Opak. 6kg. Przydatność do spożycia nie krótsza niż 6 miesięcy</t>
  </si>
  <si>
    <t xml:space="preserve"> PACZ</t>
  </si>
  <si>
    <t xml:space="preserve"> CZOSNEK , polski, zdrowy, świeży, czysty, suchy, o dobrym smaku, nienadmarznięty, bez śladów uszkodzeń mechanicznych. Klasa I. Przydatność do spożycia nie krótsza niż 3 dni</t>
  </si>
  <si>
    <t>PĘCZ</t>
  </si>
  <si>
    <t>PIEROGI TRUSKAWKAMI ręcznie robione, świeże, bez konserwantów i sztucznych barwników. Przydatność do spożycia nie krótsza niż 7 dni</t>
  </si>
  <si>
    <t xml:space="preserve"> VAT  %</t>
  </si>
  <si>
    <t>Cena brutto</t>
  </si>
  <si>
    <t>Wartość brutto [kol.8 + (kol.8 x kol.6)]</t>
  </si>
  <si>
    <t xml:space="preserve"> MIÓD NATURALNY wielokwiatowy, polski , bez dodatków sztucznych barwników, wzmacniaczy smaku i zapachu oraz konserwantów. Przydatność do spożycia nie krótsza niż 6 miesięcy</t>
  </si>
  <si>
    <t>Wartość brutto [kol.9 + (kol9 x kol.7)]</t>
  </si>
  <si>
    <r>
      <t xml:space="preserve">MARCHEW Z GROSZKIEM 2,5 KG mieszanka  marchwi i groszku, barwa typowa dla poszczególnych warzyw, bez obcych posmaków, sypkie, nieoblodzone, nieuszkodzone mechanicznie.  </t>
    </r>
    <r>
      <rPr>
        <sz val="10"/>
        <color rgb="FF000000"/>
        <rFont val="Aptos Narrow"/>
      </rPr>
      <t>Przydatność</t>
    </r>
    <r>
      <rPr>
        <sz val="10"/>
        <color theme="1"/>
        <rFont val="Aptos Narrow"/>
      </rPr>
      <t xml:space="preserve"> do spożycia nie krótsza niż 6 miesięcy</t>
    </r>
  </si>
  <si>
    <t xml:space="preserve"> JAJA od kur z wolnego wybiegu, rozmiar XL  świeże, każde jajko musi posiadać nadrukowany numer identyfikacyjny, nie dopuszczalne są jajka nieoznakowane, zbite lub popękane, opakowanie powinno zawierać: nazwę  lub adres, klasę jakości kategorię wagową, liczbę jaj w opakowaniu, datę pakowania; towar musi spełniać normy techniczne i jakościowe jakie wynikają z obowiązujących przepisów polskiego prawa dla produktów żywnościowych</t>
  </si>
  <si>
    <t>RYBA ŚWIEŻA HALIBUT  filet ze skóry, smak i barwa typowe dla halibuta, bez obcych posmaków i zapachów. Przydatność do spożycia nie krótsza niż 7 dni</t>
  </si>
  <si>
    <t>PIEROGI Z TWAROŻKIEM wyrób ręcznie robiony bez konserwantów. Przydatność do spożycia nie krótsza niż 7 dni</t>
  </si>
  <si>
    <t>PIEROGI RUSKIE ręcznie robione, świeże, bez konserwantów i sztucznych barwników. Przydatność do spożycia nie krótsza niż 7 dni</t>
  </si>
  <si>
    <t>NUGETSY RYBNE opakowanie 250g</t>
  </si>
  <si>
    <t>RYBA MROŻONA MIRUNA BEZ SKÓRY</t>
  </si>
  <si>
    <t xml:space="preserve"> PRZECIER POMIDOROWY 190G (koncentrat pomidorowy 30% typu Pudliszki lub równoważny) - wyprodukowany ze świeżych pomidorów dojrzewających na słońcu konsystencja stała w formie pasty, kolor czerwony, bez konserwantów i sztucznych barwników. Przydatność do spożycia nie krótsza niż 6 miesięcy</t>
  </si>
  <si>
    <t xml:space="preserve"> KUKURYDZA netto: 280G, ziarna młodej kukurydzy luzem w zalewie, konserwującej, ziarna całe nieuszkodzone, zalewa barwy żółtawej i żółta, opalizująca lub mętna z osadem tkanki roślinnej na dnie opakowania, konsystencja miękka – wyrównana, smak i zapach – charakterystyczny dla kukurydzy bez obcych smaków i zapachów, bez dodatków sztucznych barwników, wzmacniaczy smaku i zapachu oraz konserwantów. Przydatność do spożycia nie krótsza niż 6 miesięcy</t>
  </si>
  <si>
    <t xml:space="preserve"> GROSZEK ZIELONY netto: 240G, ziarna młodego groszku, luzem w zalewie konserwującej, ziarna całe nieuszkodzone, zalewa barwy zielonkawej, z osadem tkanki roślinnej na dnie opakowania, konsystencja miękka – wyrównana, smak i zapach – charakterystyczny dla groszku, bez obcych smaków i zapachów, bez dodatków sztucznych barwników, wzmacniaczy smaku i zapachu oraz konserwantów. Przydatność do spożycia nie krótsza niż 6 miesięcy</t>
  </si>
  <si>
    <t>MAJONEZ 700ML  zawartość tłuszczu 80%, bez dodatków sztucznych barwników, wzmacniaczy smaku i zapachu oraz konserwantów. Przydatność do spożycia nie krótsza niż 6 miesięcy</t>
  </si>
  <si>
    <t>MAJERANEK 40G zioła świeże, naturalne, suszone, bez obcych zapachów,  bez dodatków sztucznych barwników, wzmacniaczy smaku i zapachu oraz konserwantów. Przydatność do spożycia nie krótsza niż 6 miesięcy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</si>
</sst>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3" x14ac:knownFonts="1">
    <font>
      <sz val="11"/>
      <color theme="1"/>
      <name val="Calibri"/>
      <family val="2"/>
      <charset val="238"/>
      <scheme val="minor"/>
    </font>
    <font>
      <sz val="11"/>
      <color theme="1"/>
      <name val="Calibri"/>
      <family val="2"/>
      <charset val="238"/>
      <scheme val="minor"/>
    </font>
    <font>
      <sz val="10"/>
      <color theme="1"/>
      <name val="Calibri"/>
      <family val="2"/>
      <scheme val="minor"/>
    </font>
    <font>
      <b/>
      <sz val="10"/>
      <color theme="1"/>
      <name val="Calibri"/>
      <family val="2"/>
      <scheme val="minor"/>
    </font>
    <font>
      <sz val="10"/>
      <color rgb="FF000000"/>
      <name val="Calibri"/>
      <family val="2"/>
      <scheme val="minor"/>
    </font>
    <font>
      <sz val="10"/>
      <name val="Calibri"/>
      <family val="2"/>
      <scheme val="minor"/>
    </font>
    <font>
      <sz val="8"/>
      <name val="Calibri"/>
      <family val="2"/>
      <charset val="238"/>
      <scheme val="minor"/>
    </font>
    <font>
      <b/>
      <sz val="10"/>
      <color rgb="FF000000"/>
      <name val="Aptos Narrow"/>
    </font>
    <font>
      <sz val="10"/>
      <color theme="1"/>
      <name val="Aptos Narrow"/>
    </font>
    <font>
      <b/>
      <sz val="10"/>
      <color theme="1"/>
      <name val="Aptos Narrow"/>
    </font>
    <font>
      <sz val="10"/>
      <color rgb="FF000000"/>
      <name val="Aptos Narrow"/>
    </font>
    <font>
      <b/>
      <sz val="10"/>
      <color rgb="FF000000"/>
      <name val="Calibri"/>
      <family val="2"/>
      <charset val="238"/>
      <scheme val="minor"/>
    </font>
    <font>
      <sz val="10"/>
      <name val="Aptos Narrow"/>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93">
    <xf numFmtId="0" fontId="0" fillId="0" borderId="0" xfId="0"/>
    <xf numFmtId="0" fontId="2" fillId="0" borderId="0" xfId="0" applyFont="1"/>
    <xf numFmtId="0" fontId="2" fillId="0" borderId="2" xfId="0" applyFont="1" applyBorder="1" applyAlignment="1">
      <alignment horizontal="center" vertical="center"/>
    </xf>
    <xf numFmtId="0" fontId="2" fillId="0" borderId="0" xfId="0" applyFont="1" applyAlignment="1">
      <alignment wrapText="1"/>
    </xf>
    <xf numFmtId="0" fontId="2" fillId="0" borderId="0" xfId="0" applyFont="1" applyAlignment="1">
      <alignment horizontal="center" vertical="center"/>
    </xf>
    <xf numFmtId="164" fontId="2" fillId="0" borderId="0" xfId="0" applyNumberFormat="1" applyFont="1"/>
    <xf numFmtId="0" fontId="4" fillId="0" borderId="1" xfId="0" applyFont="1" applyBorder="1" applyAlignment="1">
      <alignment horizontal="center" vertical="center" wrapText="1"/>
    </xf>
    <xf numFmtId="0" fontId="2" fillId="0" borderId="0" xfId="0" applyFont="1" applyAlignment="1">
      <alignment vertical="center" wrapText="1"/>
    </xf>
    <xf numFmtId="0" fontId="4" fillId="0" borderId="1" xfId="0" applyFont="1" applyBorder="1" applyAlignment="1">
      <alignment vertical="center" wrapText="1"/>
    </xf>
    <xf numFmtId="0" fontId="5" fillId="0" borderId="0" xfId="0" applyFont="1" applyAlignment="1">
      <alignment wrapText="1"/>
    </xf>
    <xf numFmtId="164" fontId="7" fillId="2" borderId="12"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165" fontId="8" fillId="0" borderId="11" xfId="0" applyNumberFormat="1" applyFont="1" applyBorder="1" applyAlignment="1">
      <alignment horizontal="center" vertical="center" wrapText="1"/>
    </xf>
    <xf numFmtId="9" fontId="8" fillId="0" borderId="5" xfId="1" applyFont="1" applyBorder="1" applyAlignment="1">
      <alignment horizontal="center" vertical="center" wrapText="1"/>
    </xf>
    <xf numFmtId="165" fontId="8" fillId="0" borderId="5" xfId="0" applyNumberFormat="1" applyFont="1" applyBorder="1" applyAlignment="1">
      <alignment horizontal="right" vertical="center" wrapText="1"/>
    </xf>
    <xf numFmtId="165" fontId="9" fillId="0" borderId="18" xfId="0" applyNumberFormat="1" applyFont="1" applyBorder="1" applyAlignment="1">
      <alignment vertical="center" wrapText="1"/>
    </xf>
    <xf numFmtId="0" fontId="8" fillId="0" borderId="0" xfId="0" applyFont="1" applyAlignment="1">
      <alignment vertical="center" wrapText="1"/>
    </xf>
    <xf numFmtId="0" fontId="11" fillId="2" borderId="19"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20" xfId="0" applyFont="1" applyBorder="1" applyAlignment="1">
      <alignment horizontal="center" vertical="center" wrapText="1"/>
    </xf>
    <xf numFmtId="0" fontId="11" fillId="0" borderId="14" xfId="0" applyFont="1" applyBorder="1" applyAlignment="1">
      <alignment horizontal="center" vertical="center" wrapText="1"/>
    </xf>
    <xf numFmtId="0" fontId="8" fillId="0" borderId="0" xfId="0" applyFont="1"/>
    <xf numFmtId="0" fontId="7" fillId="2" borderId="19" xfId="0" applyFont="1" applyFill="1" applyBorder="1" applyAlignment="1">
      <alignment horizontal="center" vertical="center" wrapText="1"/>
    </xf>
    <xf numFmtId="0" fontId="7" fillId="0" borderId="20" xfId="0" applyFont="1" applyBorder="1" applyAlignment="1">
      <alignment horizontal="center" vertical="center" wrapText="1"/>
    </xf>
    <xf numFmtId="0" fontId="8" fillId="0" borderId="2" xfId="0" applyFont="1" applyBorder="1" applyAlignment="1">
      <alignment horizontal="center" vertical="center"/>
    </xf>
    <xf numFmtId="0" fontId="10" fillId="0" borderId="1" xfId="0" applyFont="1" applyBorder="1" applyAlignment="1">
      <alignment vertical="center" wrapText="1"/>
    </xf>
    <xf numFmtId="0" fontId="8" fillId="0" borderId="0" xfId="0" applyFont="1" applyAlignment="1">
      <alignment horizontal="center" vertical="center"/>
    </xf>
    <xf numFmtId="0" fontId="7" fillId="0" borderId="0" xfId="0" applyFont="1" applyAlignment="1">
      <alignment vertical="center" wrapText="1"/>
    </xf>
    <xf numFmtId="164" fontId="8" fillId="0" borderId="0" xfId="0" applyNumberFormat="1" applyFont="1"/>
    <xf numFmtId="0" fontId="8" fillId="0" borderId="0" xfId="0" applyFont="1" applyAlignment="1">
      <alignment wrapText="1"/>
    </xf>
    <xf numFmtId="0" fontId="8" fillId="3" borderId="2" xfId="0" applyFont="1" applyFill="1" applyBorder="1" applyAlignment="1">
      <alignment horizontal="center" vertical="center"/>
    </xf>
    <xf numFmtId="0" fontId="8" fillId="3" borderId="0" xfId="0" applyFont="1" applyFill="1"/>
    <xf numFmtId="0" fontId="8" fillId="0" borderId="9" xfId="0" applyFont="1" applyBorder="1" applyAlignment="1">
      <alignment horizontal="center" vertical="center"/>
    </xf>
    <xf numFmtId="0" fontId="10" fillId="0" borderId="9" xfId="0" applyFont="1" applyBorder="1" applyAlignment="1">
      <alignment vertical="center" wrapText="1"/>
    </xf>
    <xf numFmtId="0" fontId="10" fillId="0" borderId="2" xfId="0" applyFont="1" applyBorder="1" applyAlignment="1">
      <alignment vertical="center" wrapText="1"/>
    </xf>
    <xf numFmtId="49" fontId="8" fillId="0" borderId="0" xfId="0" applyNumberFormat="1" applyFont="1" applyAlignment="1">
      <alignment vertical="center" wrapText="1"/>
    </xf>
    <xf numFmtId="0" fontId="8" fillId="0" borderId="0" xfId="0" applyFont="1" applyAlignment="1">
      <alignment horizontal="center"/>
    </xf>
    <xf numFmtId="0" fontId="10"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165" fontId="9" fillId="0" borderId="1" xfId="0" applyNumberFormat="1" applyFont="1" applyBorder="1" applyAlignment="1">
      <alignment horizontal="right"/>
    </xf>
    <xf numFmtId="0" fontId="9" fillId="0" borderId="0" xfId="0" applyFont="1" applyAlignment="1">
      <alignment horizontal="right"/>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5" xfId="0" applyFont="1" applyBorder="1" applyAlignment="1">
      <alignment vertical="center" wrapText="1"/>
    </xf>
    <xf numFmtId="0" fontId="8" fillId="3"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vertical="center" wrapText="1"/>
    </xf>
    <xf numFmtId="0" fontId="10" fillId="0" borderId="6" xfId="0" applyFont="1" applyBorder="1" applyAlignment="1">
      <alignment vertical="center" wrapText="1"/>
    </xf>
    <xf numFmtId="0" fontId="8" fillId="0" borderId="6" xfId="0" applyFont="1" applyBorder="1" applyAlignment="1">
      <alignment horizontal="center" vertical="center"/>
    </xf>
    <xf numFmtId="0" fontId="8" fillId="0" borderId="24" xfId="0" applyFont="1" applyBorder="1" applyAlignment="1">
      <alignment horizontal="center" vertical="center" wrapText="1"/>
    </xf>
    <xf numFmtId="165" fontId="8" fillId="0" borderId="25" xfId="0" applyNumberFormat="1" applyFont="1" applyBorder="1" applyAlignment="1">
      <alignment horizontal="center" vertical="center" wrapText="1"/>
    </xf>
    <xf numFmtId="9" fontId="8" fillId="0" borderId="26" xfId="1" applyFont="1" applyBorder="1" applyAlignment="1">
      <alignment horizontal="center" vertical="center" wrapText="1"/>
    </xf>
    <xf numFmtId="165" fontId="8" fillId="0" borderId="26" xfId="0" applyNumberFormat="1" applyFont="1" applyBorder="1" applyAlignment="1">
      <alignment horizontal="right" vertical="center" wrapText="1"/>
    </xf>
    <xf numFmtId="0" fontId="2" fillId="0" borderId="9" xfId="0" applyFont="1" applyBorder="1" applyAlignment="1">
      <alignment horizontal="center" vertical="center"/>
    </xf>
    <xf numFmtId="0" fontId="4" fillId="0" borderId="5" xfId="0" applyFont="1" applyBorder="1" applyAlignment="1">
      <alignment vertical="center" wrapText="1"/>
    </xf>
    <xf numFmtId="0" fontId="2" fillId="0" borderId="6" xfId="0" applyFont="1" applyBorder="1" applyAlignment="1">
      <alignment horizontal="center" vertical="center"/>
    </xf>
    <xf numFmtId="0" fontId="4" fillId="0" borderId="24" xfId="0" applyFont="1" applyBorder="1" applyAlignment="1">
      <alignment vertical="center" wrapText="1"/>
    </xf>
    <xf numFmtId="0" fontId="8" fillId="3" borderId="9" xfId="0" applyFont="1" applyFill="1" applyBorder="1" applyAlignment="1">
      <alignment horizontal="center" vertical="center"/>
    </xf>
    <xf numFmtId="0" fontId="8" fillId="3" borderId="6" xfId="0" applyFont="1" applyFill="1" applyBorder="1" applyAlignment="1">
      <alignment horizontal="center" vertical="center"/>
    </xf>
    <xf numFmtId="0" fontId="10" fillId="0" borderId="24" xfId="0" applyFont="1" applyBorder="1" applyAlignment="1">
      <alignment vertical="center" wrapText="1"/>
    </xf>
    <xf numFmtId="0" fontId="8" fillId="0" borderId="24" xfId="0" applyFont="1" applyBorder="1" applyAlignment="1">
      <alignment vertical="top" wrapText="1"/>
    </xf>
    <xf numFmtId="0" fontId="8" fillId="0" borderId="0" xfId="0" applyFont="1" applyAlignment="1">
      <alignment horizontal="left" wrapText="1"/>
    </xf>
    <xf numFmtId="0" fontId="8" fillId="0" borderId="0" xfId="0" applyFont="1" applyAlignment="1">
      <alignment horizontal="left" vertical="center" wrapText="1"/>
    </xf>
    <xf numFmtId="0" fontId="8" fillId="0" borderId="0" xfId="0" applyFont="1" applyAlignment="1">
      <alignment horizontal="left"/>
    </xf>
    <xf numFmtId="0" fontId="9" fillId="0" borderId="0" xfId="0" applyFont="1" applyAlignment="1">
      <alignment horizontal="center" vertical="center"/>
    </xf>
    <xf numFmtId="0" fontId="8" fillId="0" borderId="0" xfId="0" applyFont="1" applyAlignment="1">
      <alignment horizontal="left"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10" fillId="0" borderId="0" xfId="0" applyFont="1" applyAlignment="1">
      <alignment horizontal="left" vertical="center" wrapText="1"/>
    </xf>
    <xf numFmtId="0" fontId="5" fillId="0" borderId="0" xfId="0" applyFont="1" applyAlignment="1">
      <alignment wrapText="1"/>
    </xf>
    <xf numFmtId="0" fontId="3" fillId="0" borderId="0" xfId="0" applyFont="1" applyAlignment="1">
      <alignment horizontal="center" vertical="center"/>
    </xf>
    <xf numFmtId="0" fontId="2" fillId="0" borderId="0" xfId="0" applyFont="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K72"/>
  <sheetViews>
    <sheetView showGridLines="0" tabSelected="1" view="pageLayout" topLeftCell="A27" zoomScale="130" zoomScaleNormal="100" zoomScalePageLayoutView="130" workbookViewId="0">
      <selection activeCell="B28" sqref="B28"/>
    </sheetView>
  </sheetViews>
  <sheetFormatPr baseColWidth="10" defaultColWidth="10.83203125" defaultRowHeight="14" x14ac:dyDescent="0.2"/>
  <cols>
    <col min="1" max="1" width="3.5" style="24" bestFit="1" customWidth="1"/>
    <col min="2" max="2" width="63.83203125" style="24" customWidth="1"/>
    <col min="3" max="3" width="8.5" style="39" customWidth="1"/>
    <col min="4" max="4" width="6" style="39" customWidth="1"/>
    <col min="5" max="5" width="10.1640625" style="24" customWidth="1"/>
    <col min="6" max="6" width="6" style="24" customWidth="1"/>
    <col min="7" max="7" width="10.1640625" style="24" customWidth="1"/>
    <col min="8" max="8" width="12.1640625" style="24" customWidth="1"/>
    <col min="9" max="9" width="13.33203125" style="24" customWidth="1"/>
    <col min="10" max="16384" width="10.83203125" style="24"/>
  </cols>
  <sheetData>
    <row r="1" spans="1:9" x14ac:dyDescent="0.2">
      <c r="A1" s="68" t="s">
        <v>5</v>
      </c>
      <c r="B1" s="68"/>
      <c r="C1" s="68"/>
      <c r="D1" s="68"/>
      <c r="E1" s="68"/>
      <c r="F1" s="68"/>
      <c r="G1" s="68"/>
      <c r="H1" s="68"/>
      <c r="I1" s="68"/>
    </row>
    <row r="2" spans="1:9" x14ac:dyDescent="0.2">
      <c r="A2" s="68" t="s">
        <v>29</v>
      </c>
      <c r="B2" s="68"/>
      <c r="C2" s="68"/>
      <c r="D2" s="68"/>
      <c r="E2" s="68"/>
      <c r="F2" s="68"/>
      <c r="G2" s="68"/>
      <c r="H2" s="68"/>
      <c r="I2" s="68"/>
    </row>
    <row r="3" spans="1:9" ht="15" thickBot="1" x14ac:dyDescent="0.25">
      <c r="A3" s="69"/>
      <c r="B3" s="69"/>
      <c r="C3" s="69"/>
      <c r="D3" s="69"/>
      <c r="E3" s="69"/>
      <c r="F3" s="69"/>
      <c r="G3" s="69"/>
      <c r="H3" s="69"/>
      <c r="I3" s="69"/>
    </row>
    <row r="4" spans="1:9" ht="45" x14ac:dyDescent="0.2">
      <c r="A4" s="25" t="s">
        <v>0</v>
      </c>
      <c r="B4" s="11" t="s">
        <v>3</v>
      </c>
      <c r="C4" s="11" t="s">
        <v>1</v>
      </c>
      <c r="D4" s="11" t="s">
        <v>2</v>
      </c>
      <c r="E4" s="10" t="s">
        <v>4</v>
      </c>
      <c r="F4" s="11" t="s">
        <v>183</v>
      </c>
      <c r="G4" s="10" t="s">
        <v>184</v>
      </c>
      <c r="H4" s="11" t="s">
        <v>28</v>
      </c>
      <c r="I4" s="12" t="s">
        <v>185</v>
      </c>
    </row>
    <row r="5" spans="1:9" ht="15" thickBot="1" x14ac:dyDescent="0.25">
      <c r="A5" s="26">
        <v>1</v>
      </c>
      <c r="B5" s="13">
        <v>2</v>
      </c>
      <c r="C5" s="13">
        <v>3</v>
      </c>
      <c r="D5" s="13">
        <v>4</v>
      </c>
      <c r="E5" s="13">
        <v>5</v>
      </c>
      <c r="F5" s="13">
        <v>6</v>
      </c>
      <c r="G5" s="13">
        <v>7</v>
      </c>
      <c r="H5" s="13">
        <v>8</v>
      </c>
      <c r="I5" s="14">
        <v>9</v>
      </c>
    </row>
    <row r="6" spans="1:9" ht="45" x14ac:dyDescent="0.2">
      <c r="A6" s="35">
        <v>1</v>
      </c>
      <c r="B6" s="36" t="s">
        <v>30</v>
      </c>
      <c r="C6" s="44" t="s">
        <v>22</v>
      </c>
      <c r="D6" s="44">
        <v>130</v>
      </c>
      <c r="E6" s="15"/>
      <c r="F6" s="16"/>
      <c r="G6" s="17">
        <f t="shared" ref="G6" si="0">ROUND(E6+(E6*F6),2)</f>
        <v>0</v>
      </c>
      <c r="H6" s="17">
        <f t="shared" ref="H6" si="1">ROUND(D6*E6,2)</f>
        <v>0</v>
      </c>
      <c r="I6" s="17">
        <f t="shared" ref="I6" si="2">ROUND(H6+(H6*F6),2)</f>
        <v>0</v>
      </c>
    </row>
    <row r="7" spans="1:9" ht="30" x14ac:dyDescent="0.2">
      <c r="A7" s="27">
        <v>2</v>
      </c>
      <c r="B7" s="37" t="s">
        <v>31</v>
      </c>
      <c r="C7" s="45" t="s">
        <v>23</v>
      </c>
      <c r="D7" s="40">
        <v>150</v>
      </c>
      <c r="E7" s="15"/>
      <c r="F7" s="16"/>
      <c r="G7" s="17">
        <f t="shared" ref="G7:G66" si="3">ROUND(E7+(E7*F7),2)</f>
        <v>0</v>
      </c>
      <c r="H7" s="17">
        <f t="shared" ref="H7:H66" si="4">ROUND(D7*E7,2)</f>
        <v>0</v>
      </c>
      <c r="I7" s="17">
        <f t="shared" ref="I7:I66" si="5">ROUND(H7+(H7*F7),2)</f>
        <v>0</v>
      </c>
    </row>
    <row r="8" spans="1:9" ht="30" x14ac:dyDescent="0.2">
      <c r="A8" s="27">
        <v>3</v>
      </c>
      <c r="B8" s="37" t="s">
        <v>32</v>
      </c>
      <c r="C8" s="45" t="s">
        <v>24</v>
      </c>
      <c r="D8" s="45">
        <v>10</v>
      </c>
      <c r="E8" s="15"/>
      <c r="F8" s="16"/>
      <c r="G8" s="17">
        <f t="shared" si="3"/>
        <v>0</v>
      </c>
      <c r="H8" s="17">
        <f t="shared" si="4"/>
        <v>0</v>
      </c>
      <c r="I8" s="17">
        <f t="shared" si="5"/>
        <v>0</v>
      </c>
    </row>
    <row r="9" spans="1:9" ht="45" x14ac:dyDescent="0.2">
      <c r="A9" s="27">
        <v>4</v>
      </c>
      <c r="B9" s="37" t="s">
        <v>33</v>
      </c>
      <c r="C9" s="45" t="s">
        <v>23</v>
      </c>
      <c r="D9" s="40">
        <v>3000</v>
      </c>
      <c r="E9" s="15"/>
      <c r="F9" s="16"/>
      <c r="G9" s="17">
        <f t="shared" si="3"/>
        <v>0</v>
      </c>
      <c r="H9" s="17">
        <f t="shared" si="4"/>
        <v>0</v>
      </c>
      <c r="I9" s="17">
        <f t="shared" si="5"/>
        <v>0</v>
      </c>
    </row>
    <row r="10" spans="1:9" ht="42" customHeight="1" x14ac:dyDescent="0.2">
      <c r="A10" s="27">
        <v>5</v>
      </c>
      <c r="B10" s="37" t="s">
        <v>80</v>
      </c>
      <c r="C10" s="45" t="s">
        <v>23</v>
      </c>
      <c r="D10" s="45">
        <v>1500</v>
      </c>
      <c r="E10" s="15"/>
      <c r="F10" s="16"/>
      <c r="G10" s="17">
        <f t="shared" si="3"/>
        <v>0</v>
      </c>
      <c r="H10" s="17">
        <f t="shared" si="4"/>
        <v>0</v>
      </c>
      <c r="I10" s="17">
        <f t="shared" si="5"/>
        <v>0</v>
      </c>
    </row>
    <row r="11" spans="1:9" ht="45" x14ac:dyDescent="0.2">
      <c r="A11" s="27">
        <v>6</v>
      </c>
      <c r="B11" s="37" t="s">
        <v>34</v>
      </c>
      <c r="C11" s="45" t="s">
        <v>23</v>
      </c>
      <c r="D11" s="45">
        <v>3</v>
      </c>
      <c r="E11" s="15"/>
      <c r="F11" s="16"/>
      <c r="G11" s="17">
        <f t="shared" si="3"/>
        <v>0</v>
      </c>
      <c r="H11" s="17">
        <f t="shared" si="4"/>
        <v>0</v>
      </c>
      <c r="I11" s="17">
        <f t="shared" si="5"/>
        <v>0</v>
      </c>
    </row>
    <row r="12" spans="1:9" ht="30" x14ac:dyDescent="0.2">
      <c r="A12" s="27">
        <v>7</v>
      </c>
      <c r="B12" s="37" t="s">
        <v>35</v>
      </c>
      <c r="C12" s="45" t="s">
        <v>25</v>
      </c>
      <c r="D12" s="45">
        <v>100</v>
      </c>
      <c r="E12" s="15"/>
      <c r="F12" s="16"/>
      <c r="G12" s="17">
        <f t="shared" si="3"/>
        <v>0</v>
      </c>
      <c r="H12" s="17">
        <f t="shared" si="4"/>
        <v>0</v>
      </c>
      <c r="I12" s="17">
        <f t="shared" si="5"/>
        <v>0</v>
      </c>
    </row>
    <row r="13" spans="1:9" ht="30" x14ac:dyDescent="0.2">
      <c r="A13" s="27">
        <v>8</v>
      </c>
      <c r="B13" s="37" t="s">
        <v>36</v>
      </c>
      <c r="C13" s="45" t="s">
        <v>23</v>
      </c>
      <c r="D13" s="45">
        <v>6</v>
      </c>
      <c r="E13" s="15"/>
      <c r="F13" s="16"/>
      <c r="G13" s="17">
        <f t="shared" si="3"/>
        <v>0</v>
      </c>
      <c r="H13" s="17">
        <f t="shared" si="4"/>
        <v>0</v>
      </c>
      <c r="I13" s="17">
        <f t="shared" si="5"/>
        <v>0</v>
      </c>
    </row>
    <row r="14" spans="1:9" ht="60" x14ac:dyDescent="0.2">
      <c r="A14" s="27">
        <v>9</v>
      </c>
      <c r="B14" s="37" t="s">
        <v>78</v>
      </c>
      <c r="C14" s="45" t="s">
        <v>23</v>
      </c>
      <c r="D14" s="45">
        <v>640</v>
      </c>
      <c r="E14" s="15"/>
      <c r="F14" s="16"/>
      <c r="G14" s="17">
        <f t="shared" si="3"/>
        <v>0</v>
      </c>
      <c r="H14" s="17">
        <f t="shared" si="4"/>
        <v>0</v>
      </c>
      <c r="I14" s="17">
        <f t="shared" si="5"/>
        <v>0</v>
      </c>
    </row>
    <row r="15" spans="1:9" ht="45" x14ac:dyDescent="0.2">
      <c r="A15" s="27">
        <v>10</v>
      </c>
      <c r="B15" s="37" t="s">
        <v>37</v>
      </c>
      <c r="C15" s="45" t="s">
        <v>23</v>
      </c>
      <c r="D15" s="45">
        <v>20</v>
      </c>
      <c r="E15" s="15"/>
      <c r="F15" s="16"/>
      <c r="G15" s="17">
        <f t="shared" si="3"/>
        <v>0</v>
      </c>
      <c r="H15" s="17">
        <f t="shared" si="4"/>
        <v>0</v>
      </c>
      <c r="I15" s="17">
        <f t="shared" si="5"/>
        <v>0</v>
      </c>
    </row>
    <row r="16" spans="1:9" ht="30" x14ac:dyDescent="0.2">
      <c r="A16" s="27">
        <v>11</v>
      </c>
      <c r="B16" s="37" t="s">
        <v>38</v>
      </c>
      <c r="C16" s="45" t="s">
        <v>163</v>
      </c>
      <c r="D16" s="45">
        <v>6</v>
      </c>
      <c r="E16" s="15"/>
      <c r="F16" s="16"/>
      <c r="G16" s="17">
        <f t="shared" si="3"/>
        <v>0</v>
      </c>
      <c r="H16" s="17">
        <f t="shared" si="4"/>
        <v>0</v>
      </c>
      <c r="I16" s="17">
        <f t="shared" si="5"/>
        <v>0</v>
      </c>
    </row>
    <row r="17" spans="1:9" ht="60" x14ac:dyDescent="0.2">
      <c r="A17" s="27">
        <v>12</v>
      </c>
      <c r="B17" s="37" t="s">
        <v>39</v>
      </c>
      <c r="C17" s="45" t="s">
        <v>163</v>
      </c>
      <c r="D17" s="45">
        <v>4</v>
      </c>
      <c r="E17" s="15"/>
      <c r="F17" s="16"/>
      <c r="G17" s="17">
        <f t="shared" si="3"/>
        <v>0</v>
      </c>
      <c r="H17" s="17">
        <f t="shared" si="4"/>
        <v>0</v>
      </c>
      <c r="I17" s="17">
        <f t="shared" si="5"/>
        <v>0</v>
      </c>
    </row>
    <row r="18" spans="1:9" ht="30" x14ac:dyDescent="0.2">
      <c r="A18" s="27">
        <v>13</v>
      </c>
      <c r="B18" s="37" t="s">
        <v>40</v>
      </c>
      <c r="C18" s="45" t="s">
        <v>163</v>
      </c>
      <c r="D18" s="45">
        <v>40</v>
      </c>
      <c r="E18" s="15"/>
      <c r="F18" s="16"/>
      <c r="G18" s="17">
        <f t="shared" si="3"/>
        <v>0</v>
      </c>
      <c r="H18" s="17">
        <f t="shared" si="4"/>
        <v>0</v>
      </c>
      <c r="I18" s="17">
        <f t="shared" si="5"/>
        <v>0</v>
      </c>
    </row>
    <row r="19" spans="1:9" ht="30" x14ac:dyDescent="0.2">
      <c r="A19" s="27">
        <v>14</v>
      </c>
      <c r="B19" s="37" t="s">
        <v>41</v>
      </c>
      <c r="C19" s="45" t="s">
        <v>25</v>
      </c>
      <c r="D19" s="45">
        <v>70</v>
      </c>
      <c r="E19" s="15"/>
      <c r="F19" s="16"/>
      <c r="G19" s="17">
        <f t="shared" si="3"/>
        <v>0</v>
      </c>
      <c r="H19" s="17">
        <f t="shared" si="4"/>
        <v>0</v>
      </c>
      <c r="I19" s="17">
        <f t="shared" si="5"/>
        <v>0</v>
      </c>
    </row>
    <row r="20" spans="1:9" ht="30" x14ac:dyDescent="0.2">
      <c r="A20" s="27">
        <v>15</v>
      </c>
      <c r="B20" s="37" t="s">
        <v>42</v>
      </c>
      <c r="C20" s="45" t="s">
        <v>25</v>
      </c>
      <c r="D20" s="45">
        <v>40</v>
      </c>
      <c r="E20" s="15"/>
      <c r="F20" s="16"/>
      <c r="G20" s="17">
        <f t="shared" si="3"/>
        <v>0</v>
      </c>
      <c r="H20" s="17">
        <f t="shared" si="4"/>
        <v>0</v>
      </c>
      <c r="I20" s="17">
        <f t="shared" si="5"/>
        <v>0</v>
      </c>
    </row>
    <row r="21" spans="1:9" ht="45" x14ac:dyDescent="0.2">
      <c r="A21" s="27">
        <v>16</v>
      </c>
      <c r="B21" s="37" t="s">
        <v>43</v>
      </c>
      <c r="C21" s="45" t="s">
        <v>25</v>
      </c>
      <c r="D21" s="45">
        <v>50</v>
      </c>
      <c r="E21" s="15"/>
      <c r="F21" s="16"/>
      <c r="G21" s="17">
        <f t="shared" si="3"/>
        <v>0</v>
      </c>
      <c r="H21" s="17">
        <f t="shared" si="4"/>
        <v>0</v>
      </c>
      <c r="I21" s="17">
        <f t="shared" si="5"/>
        <v>0</v>
      </c>
    </row>
    <row r="22" spans="1:9" ht="60" x14ac:dyDescent="0.2">
      <c r="A22" s="27">
        <v>17</v>
      </c>
      <c r="B22" s="37" t="s">
        <v>44</v>
      </c>
      <c r="C22" s="45" t="s">
        <v>23</v>
      </c>
      <c r="D22" s="45">
        <v>60</v>
      </c>
      <c r="E22" s="15"/>
      <c r="F22" s="16"/>
      <c r="G22" s="17">
        <f t="shared" si="3"/>
        <v>0</v>
      </c>
      <c r="H22" s="17">
        <f t="shared" si="4"/>
        <v>0</v>
      </c>
      <c r="I22" s="17">
        <f t="shared" si="5"/>
        <v>0</v>
      </c>
    </row>
    <row r="23" spans="1:9" ht="78" customHeight="1" x14ac:dyDescent="0.2">
      <c r="A23" s="27">
        <v>18</v>
      </c>
      <c r="B23" s="37" t="s">
        <v>196</v>
      </c>
      <c r="C23" s="45" t="s">
        <v>22</v>
      </c>
      <c r="D23" s="45">
        <v>130</v>
      </c>
      <c r="E23" s="15"/>
      <c r="F23" s="16"/>
      <c r="G23" s="17">
        <f t="shared" si="3"/>
        <v>0</v>
      </c>
      <c r="H23" s="17">
        <f t="shared" si="4"/>
        <v>0</v>
      </c>
      <c r="I23" s="17">
        <f t="shared" si="5"/>
        <v>0</v>
      </c>
    </row>
    <row r="24" spans="1:9" ht="35" customHeight="1" x14ac:dyDescent="0.2">
      <c r="A24" s="27">
        <v>19</v>
      </c>
      <c r="B24" s="37" t="s">
        <v>186</v>
      </c>
      <c r="C24" s="45" t="s">
        <v>26</v>
      </c>
      <c r="D24" s="45">
        <v>220</v>
      </c>
      <c r="E24" s="15"/>
      <c r="F24" s="16"/>
      <c r="G24" s="17">
        <f t="shared" si="3"/>
        <v>0</v>
      </c>
      <c r="H24" s="17">
        <f t="shared" si="4"/>
        <v>0</v>
      </c>
      <c r="I24" s="17">
        <f t="shared" si="5"/>
        <v>0</v>
      </c>
    </row>
    <row r="25" spans="1:9" ht="60" x14ac:dyDescent="0.2">
      <c r="A25" s="27">
        <v>20</v>
      </c>
      <c r="B25" s="37" t="s">
        <v>45</v>
      </c>
      <c r="C25" s="45" t="s">
        <v>26</v>
      </c>
      <c r="D25" s="45">
        <v>100</v>
      </c>
      <c r="E25" s="15"/>
      <c r="F25" s="16"/>
      <c r="G25" s="17">
        <f t="shared" si="3"/>
        <v>0</v>
      </c>
      <c r="H25" s="17">
        <f t="shared" si="4"/>
        <v>0</v>
      </c>
      <c r="I25" s="17">
        <f t="shared" si="5"/>
        <v>0</v>
      </c>
    </row>
    <row r="26" spans="1:9" ht="60" x14ac:dyDescent="0.2">
      <c r="A26" s="27">
        <v>21</v>
      </c>
      <c r="B26" s="37" t="s">
        <v>46</v>
      </c>
      <c r="C26" s="45" t="s">
        <v>23</v>
      </c>
      <c r="D26" s="45">
        <v>30</v>
      </c>
      <c r="E26" s="15"/>
      <c r="F26" s="16"/>
      <c r="G26" s="17">
        <f t="shared" si="3"/>
        <v>0</v>
      </c>
      <c r="H26" s="17">
        <f t="shared" si="4"/>
        <v>0</v>
      </c>
      <c r="I26" s="17">
        <f t="shared" si="5"/>
        <v>0</v>
      </c>
    </row>
    <row r="27" spans="1:9" ht="45" x14ac:dyDescent="0.2">
      <c r="A27" s="27">
        <v>22</v>
      </c>
      <c r="B27" s="37" t="s">
        <v>47</v>
      </c>
      <c r="C27" s="45" t="s">
        <v>23</v>
      </c>
      <c r="D27" s="45">
        <v>50</v>
      </c>
      <c r="E27" s="15"/>
      <c r="F27" s="16"/>
      <c r="G27" s="17">
        <f t="shared" si="3"/>
        <v>0</v>
      </c>
      <c r="H27" s="17">
        <f t="shared" si="4"/>
        <v>0</v>
      </c>
      <c r="I27" s="17">
        <f t="shared" si="5"/>
        <v>0</v>
      </c>
    </row>
    <row r="28" spans="1:9" ht="45" x14ac:dyDescent="0.2">
      <c r="A28" s="27">
        <v>23</v>
      </c>
      <c r="B28" s="37" t="s">
        <v>199</v>
      </c>
      <c r="C28" s="45" t="s">
        <v>163</v>
      </c>
      <c r="D28" s="45">
        <v>30</v>
      </c>
      <c r="E28" s="15"/>
      <c r="F28" s="16"/>
      <c r="G28" s="17">
        <f t="shared" si="3"/>
        <v>0</v>
      </c>
      <c r="H28" s="17">
        <f t="shared" si="4"/>
        <v>0</v>
      </c>
      <c r="I28" s="17">
        <f t="shared" si="5"/>
        <v>0</v>
      </c>
    </row>
    <row r="29" spans="1:9" ht="34" customHeight="1" x14ac:dyDescent="0.2">
      <c r="A29" s="27">
        <v>24</v>
      </c>
      <c r="B29" s="37" t="s">
        <v>198</v>
      </c>
      <c r="C29" s="45" t="s">
        <v>27</v>
      </c>
      <c r="D29" s="45">
        <v>24</v>
      </c>
      <c r="E29" s="15"/>
      <c r="F29" s="16"/>
      <c r="G29" s="17">
        <f t="shared" si="3"/>
        <v>0</v>
      </c>
      <c r="H29" s="17">
        <f t="shared" si="4"/>
        <v>0</v>
      </c>
      <c r="I29" s="17">
        <f t="shared" si="5"/>
        <v>0</v>
      </c>
    </row>
    <row r="30" spans="1:9" ht="30" x14ac:dyDescent="0.2">
      <c r="A30" s="27">
        <v>25</v>
      </c>
      <c r="B30" s="37" t="s">
        <v>48</v>
      </c>
      <c r="C30" s="45" t="s">
        <v>163</v>
      </c>
      <c r="D30" s="45">
        <v>70</v>
      </c>
      <c r="E30" s="15"/>
      <c r="F30" s="16"/>
      <c r="G30" s="17">
        <f t="shared" si="3"/>
        <v>0</v>
      </c>
      <c r="H30" s="17">
        <f t="shared" si="4"/>
        <v>0</v>
      </c>
      <c r="I30" s="17">
        <f t="shared" si="5"/>
        <v>0</v>
      </c>
    </row>
    <row r="31" spans="1:9" ht="30" x14ac:dyDescent="0.2">
      <c r="A31" s="27">
        <v>26</v>
      </c>
      <c r="B31" s="37" t="s">
        <v>49</v>
      </c>
      <c r="C31" s="45" t="s">
        <v>163</v>
      </c>
      <c r="D31" s="45">
        <v>380</v>
      </c>
      <c r="E31" s="15"/>
      <c r="F31" s="16"/>
      <c r="G31" s="17">
        <f t="shared" si="3"/>
        <v>0</v>
      </c>
      <c r="H31" s="17">
        <f t="shared" si="4"/>
        <v>0</v>
      </c>
      <c r="I31" s="17">
        <f t="shared" si="5"/>
        <v>0</v>
      </c>
    </row>
    <row r="32" spans="1:9" ht="30" x14ac:dyDescent="0.2">
      <c r="A32" s="27">
        <v>27</v>
      </c>
      <c r="B32" s="37" t="s">
        <v>160</v>
      </c>
      <c r="C32" s="45" t="s">
        <v>163</v>
      </c>
      <c r="D32" s="45">
        <v>40</v>
      </c>
      <c r="E32" s="15"/>
      <c r="F32" s="16"/>
      <c r="G32" s="17">
        <f t="shared" si="3"/>
        <v>0</v>
      </c>
      <c r="H32" s="17">
        <f t="shared" si="4"/>
        <v>0</v>
      </c>
      <c r="I32" s="17">
        <f t="shared" si="5"/>
        <v>0</v>
      </c>
    </row>
    <row r="33" spans="1:9" ht="30" x14ac:dyDescent="0.2">
      <c r="A33" s="27">
        <v>28</v>
      </c>
      <c r="B33" s="37" t="s">
        <v>50</v>
      </c>
      <c r="C33" s="45" t="s">
        <v>163</v>
      </c>
      <c r="D33" s="45">
        <v>100</v>
      </c>
      <c r="E33" s="15"/>
      <c r="F33" s="16"/>
      <c r="G33" s="17">
        <f t="shared" si="3"/>
        <v>0</v>
      </c>
      <c r="H33" s="17">
        <f t="shared" si="4"/>
        <v>0</v>
      </c>
      <c r="I33" s="17">
        <f t="shared" si="5"/>
        <v>0</v>
      </c>
    </row>
    <row r="34" spans="1:9" ht="30" x14ac:dyDescent="0.2">
      <c r="A34" s="27">
        <v>29</v>
      </c>
      <c r="B34" s="37" t="s">
        <v>51</v>
      </c>
      <c r="C34" s="45" t="s">
        <v>163</v>
      </c>
      <c r="D34" s="45">
        <v>130</v>
      </c>
      <c r="E34" s="15"/>
      <c r="F34" s="16"/>
      <c r="G34" s="17">
        <f t="shared" si="3"/>
        <v>0</v>
      </c>
      <c r="H34" s="17">
        <f t="shared" si="4"/>
        <v>0</v>
      </c>
      <c r="I34" s="17">
        <f t="shared" si="5"/>
        <v>0</v>
      </c>
    </row>
    <row r="35" spans="1:9" ht="30" x14ac:dyDescent="0.2">
      <c r="A35" s="27">
        <v>30</v>
      </c>
      <c r="B35" s="37" t="s">
        <v>52</v>
      </c>
      <c r="C35" s="45" t="s">
        <v>163</v>
      </c>
      <c r="D35" s="45">
        <v>130</v>
      </c>
      <c r="E35" s="15"/>
      <c r="F35" s="16"/>
      <c r="G35" s="17">
        <f t="shared" si="3"/>
        <v>0</v>
      </c>
      <c r="H35" s="17">
        <f t="shared" si="4"/>
        <v>0</v>
      </c>
      <c r="I35" s="17">
        <f t="shared" si="5"/>
        <v>0</v>
      </c>
    </row>
    <row r="36" spans="1:9" ht="30" x14ac:dyDescent="0.2">
      <c r="A36" s="27">
        <v>31</v>
      </c>
      <c r="B36" s="37" t="s">
        <v>53</v>
      </c>
      <c r="C36" s="45" t="s">
        <v>163</v>
      </c>
      <c r="D36" s="45">
        <v>100</v>
      </c>
      <c r="E36" s="15"/>
      <c r="F36" s="16"/>
      <c r="G36" s="17">
        <f t="shared" si="3"/>
        <v>0</v>
      </c>
      <c r="H36" s="17">
        <f t="shared" si="4"/>
        <v>0</v>
      </c>
      <c r="I36" s="17">
        <f t="shared" si="5"/>
        <v>0</v>
      </c>
    </row>
    <row r="37" spans="1:9" ht="30" x14ac:dyDescent="0.2">
      <c r="A37" s="27">
        <v>32</v>
      </c>
      <c r="B37" s="37" t="s">
        <v>54</v>
      </c>
      <c r="C37" s="45" t="s">
        <v>163</v>
      </c>
      <c r="D37" s="45">
        <v>30</v>
      </c>
      <c r="E37" s="15"/>
      <c r="F37" s="16"/>
      <c r="G37" s="17">
        <f t="shared" si="3"/>
        <v>0</v>
      </c>
      <c r="H37" s="17">
        <f t="shared" si="4"/>
        <v>0</v>
      </c>
      <c r="I37" s="17">
        <f t="shared" si="5"/>
        <v>0</v>
      </c>
    </row>
    <row r="38" spans="1:9" ht="30" x14ac:dyDescent="0.2">
      <c r="A38" s="27">
        <v>33</v>
      </c>
      <c r="B38" s="37" t="s">
        <v>55</v>
      </c>
      <c r="C38" s="45" t="s">
        <v>25</v>
      </c>
      <c r="D38" s="45">
        <v>42</v>
      </c>
      <c r="E38" s="15"/>
      <c r="F38" s="16"/>
      <c r="G38" s="17">
        <f t="shared" si="3"/>
        <v>0</v>
      </c>
      <c r="H38" s="17">
        <f t="shared" si="4"/>
        <v>0</v>
      </c>
      <c r="I38" s="17">
        <f t="shared" si="5"/>
        <v>0</v>
      </c>
    </row>
    <row r="39" spans="1:9" ht="75" x14ac:dyDescent="0.2">
      <c r="A39" s="27">
        <v>34</v>
      </c>
      <c r="B39" s="37" t="s">
        <v>56</v>
      </c>
      <c r="C39" s="45" t="s">
        <v>23</v>
      </c>
      <c r="D39" s="45">
        <v>150</v>
      </c>
      <c r="E39" s="15"/>
      <c r="F39" s="16"/>
      <c r="G39" s="17">
        <f t="shared" si="3"/>
        <v>0</v>
      </c>
      <c r="H39" s="17">
        <f t="shared" si="4"/>
        <v>0</v>
      </c>
      <c r="I39" s="17">
        <f t="shared" si="5"/>
        <v>0</v>
      </c>
    </row>
    <row r="40" spans="1:9" ht="15" x14ac:dyDescent="0.2">
      <c r="A40" s="27">
        <v>35</v>
      </c>
      <c r="B40" s="37" t="s">
        <v>57</v>
      </c>
      <c r="C40" s="45" t="s">
        <v>25</v>
      </c>
      <c r="D40" s="45">
        <v>140</v>
      </c>
      <c r="E40" s="15"/>
      <c r="F40" s="16"/>
      <c r="G40" s="17">
        <f t="shared" si="3"/>
        <v>0</v>
      </c>
      <c r="H40" s="17">
        <f t="shared" si="4"/>
        <v>0</v>
      </c>
      <c r="I40" s="17">
        <f t="shared" si="5"/>
        <v>0</v>
      </c>
    </row>
    <row r="41" spans="1:9" ht="45" x14ac:dyDescent="0.2">
      <c r="A41" s="27">
        <v>36</v>
      </c>
      <c r="B41" s="37" t="s">
        <v>58</v>
      </c>
      <c r="C41" s="45" t="s">
        <v>26</v>
      </c>
      <c r="D41" s="45">
        <v>320</v>
      </c>
      <c r="E41" s="15"/>
      <c r="F41" s="16"/>
      <c r="G41" s="17">
        <f t="shared" si="3"/>
        <v>0</v>
      </c>
      <c r="H41" s="17">
        <f t="shared" si="4"/>
        <v>0</v>
      </c>
      <c r="I41" s="17">
        <f t="shared" si="5"/>
        <v>0</v>
      </c>
    </row>
    <row r="42" spans="1:9" ht="45" x14ac:dyDescent="0.2">
      <c r="A42" s="27">
        <v>37</v>
      </c>
      <c r="B42" s="37" t="s">
        <v>59</v>
      </c>
      <c r="C42" s="45" t="s">
        <v>26</v>
      </c>
      <c r="D42" s="45">
        <v>12</v>
      </c>
      <c r="E42" s="15"/>
      <c r="F42" s="16"/>
      <c r="G42" s="17">
        <f t="shared" si="3"/>
        <v>0</v>
      </c>
      <c r="H42" s="17">
        <f t="shared" si="4"/>
        <v>0</v>
      </c>
      <c r="I42" s="17">
        <f t="shared" si="5"/>
        <v>0</v>
      </c>
    </row>
    <row r="43" spans="1:9" ht="60" x14ac:dyDescent="0.2">
      <c r="A43" s="27">
        <v>38</v>
      </c>
      <c r="B43" s="37" t="s">
        <v>60</v>
      </c>
      <c r="C43" s="45" t="s">
        <v>23</v>
      </c>
      <c r="D43" s="45">
        <v>4</v>
      </c>
      <c r="E43" s="15"/>
      <c r="F43" s="16"/>
      <c r="G43" s="17">
        <f t="shared" si="3"/>
        <v>0</v>
      </c>
      <c r="H43" s="17">
        <f t="shared" si="4"/>
        <v>0</v>
      </c>
      <c r="I43" s="17">
        <f t="shared" si="5"/>
        <v>0</v>
      </c>
    </row>
    <row r="44" spans="1:9" ht="45" x14ac:dyDescent="0.2">
      <c r="A44" s="27">
        <v>39</v>
      </c>
      <c r="B44" s="37" t="s">
        <v>61</v>
      </c>
      <c r="C44" s="45" t="s">
        <v>23</v>
      </c>
      <c r="D44" s="45">
        <v>120</v>
      </c>
      <c r="E44" s="15"/>
      <c r="F44" s="16"/>
      <c r="G44" s="17">
        <f t="shared" si="3"/>
        <v>0</v>
      </c>
      <c r="H44" s="17">
        <f t="shared" si="4"/>
        <v>0</v>
      </c>
      <c r="I44" s="17">
        <f t="shared" si="5"/>
        <v>0</v>
      </c>
    </row>
    <row r="45" spans="1:9" ht="60" x14ac:dyDescent="0.2">
      <c r="A45" s="27">
        <v>40</v>
      </c>
      <c r="B45" s="37" t="s">
        <v>195</v>
      </c>
      <c r="C45" s="45" t="s">
        <v>23</v>
      </c>
      <c r="D45" s="45">
        <v>450</v>
      </c>
      <c r="E45" s="15"/>
      <c r="F45" s="16"/>
      <c r="G45" s="17">
        <f t="shared" si="3"/>
        <v>0</v>
      </c>
      <c r="H45" s="17">
        <f t="shared" si="4"/>
        <v>0</v>
      </c>
      <c r="I45" s="17">
        <f t="shared" si="5"/>
        <v>0</v>
      </c>
    </row>
    <row r="46" spans="1:9" ht="48" customHeight="1" x14ac:dyDescent="0.2">
      <c r="A46" s="27">
        <v>41</v>
      </c>
      <c r="B46" s="37" t="s">
        <v>62</v>
      </c>
      <c r="C46" s="45" t="s">
        <v>175</v>
      </c>
      <c r="D46" s="45">
        <v>4</v>
      </c>
      <c r="E46" s="15"/>
      <c r="F46" s="16"/>
      <c r="G46" s="17">
        <f t="shared" si="3"/>
        <v>0</v>
      </c>
      <c r="H46" s="17">
        <f t="shared" si="4"/>
        <v>0</v>
      </c>
      <c r="I46" s="17">
        <f t="shared" si="5"/>
        <v>0</v>
      </c>
    </row>
    <row r="47" spans="1:9" ht="30" x14ac:dyDescent="0.2">
      <c r="A47" s="27">
        <v>42</v>
      </c>
      <c r="B47" s="37" t="s">
        <v>79</v>
      </c>
      <c r="C47" s="45" t="s">
        <v>25</v>
      </c>
      <c r="D47" s="45">
        <v>50</v>
      </c>
      <c r="E47" s="15"/>
      <c r="F47" s="16"/>
      <c r="G47" s="17">
        <f t="shared" si="3"/>
        <v>0</v>
      </c>
      <c r="H47" s="17">
        <f t="shared" si="4"/>
        <v>0</v>
      </c>
      <c r="I47" s="17">
        <f t="shared" si="5"/>
        <v>0</v>
      </c>
    </row>
    <row r="48" spans="1:9" ht="30" x14ac:dyDescent="0.2">
      <c r="A48" s="27">
        <v>43</v>
      </c>
      <c r="B48" s="37" t="s">
        <v>63</v>
      </c>
      <c r="C48" s="45" t="s">
        <v>25</v>
      </c>
      <c r="D48" s="45">
        <v>60</v>
      </c>
      <c r="E48" s="15"/>
      <c r="F48" s="16"/>
      <c r="G48" s="17">
        <f t="shared" si="3"/>
        <v>0</v>
      </c>
      <c r="H48" s="17">
        <f t="shared" si="4"/>
        <v>0</v>
      </c>
      <c r="I48" s="17">
        <f t="shared" si="5"/>
        <v>0</v>
      </c>
    </row>
    <row r="49" spans="1:9" ht="30" x14ac:dyDescent="0.2">
      <c r="A49" s="27">
        <v>44</v>
      </c>
      <c r="B49" s="37" t="s">
        <v>173</v>
      </c>
      <c r="C49" s="45" t="s">
        <v>163</v>
      </c>
      <c r="D49" s="45">
        <v>60</v>
      </c>
      <c r="E49" s="15"/>
      <c r="F49" s="16"/>
      <c r="G49" s="17">
        <f t="shared" si="3"/>
        <v>0</v>
      </c>
      <c r="H49" s="17">
        <f t="shared" si="4"/>
        <v>0</v>
      </c>
      <c r="I49" s="17">
        <f t="shared" si="5"/>
        <v>0</v>
      </c>
    </row>
    <row r="50" spans="1:9" ht="15" x14ac:dyDescent="0.2">
      <c r="A50" s="27">
        <v>45</v>
      </c>
      <c r="B50" s="37" t="s">
        <v>64</v>
      </c>
      <c r="C50" s="45" t="s">
        <v>23</v>
      </c>
      <c r="D50" s="45">
        <v>150</v>
      </c>
      <c r="E50" s="15"/>
      <c r="F50" s="16"/>
      <c r="G50" s="17">
        <f t="shared" si="3"/>
        <v>0</v>
      </c>
      <c r="H50" s="17">
        <f t="shared" si="4"/>
        <v>0</v>
      </c>
      <c r="I50" s="17">
        <f t="shared" si="5"/>
        <v>0</v>
      </c>
    </row>
    <row r="51" spans="1:9" ht="60" x14ac:dyDescent="0.2">
      <c r="A51" s="27">
        <v>46</v>
      </c>
      <c r="B51" s="37" t="s">
        <v>65</v>
      </c>
      <c r="C51" s="45" t="s">
        <v>23</v>
      </c>
      <c r="D51" s="45">
        <v>700</v>
      </c>
      <c r="E51" s="15"/>
      <c r="F51" s="16"/>
      <c r="G51" s="17">
        <f t="shared" si="3"/>
        <v>0</v>
      </c>
      <c r="H51" s="17">
        <f t="shared" si="4"/>
        <v>0</v>
      </c>
      <c r="I51" s="17">
        <f t="shared" si="5"/>
        <v>0</v>
      </c>
    </row>
    <row r="52" spans="1:9" ht="60" x14ac:dyDescent="0.2">
      <c r="A52" s="27">
        <v>47</v>
      </c>
      <c r="B52" s="37" t="s">
        <v>66</v>
      </c>
      <c r="C52" s="45" t="s">
        <v>23</v>
      </c>
      <c r="D52" s="45">
        <v>3000</v>
      </c>
      <c r="E52" s="15"/>
      <c r="F52" s="16"/>
      <c r="G52" s="17">
        <f t="shared" si="3"/>
        <v>0</v>
      </c>
      <c r="H52" s="17">
        <f t="shared" si="4"/>
        <v>0</v>
      </c>
      <c r="I52" s="17">
        <f t="shared" si="5"/>
        <v>0</v>
      </c>
    </row>
    <row r="53" spans="1:9" ht="46" customHeight="1" x14ac:dyDescent="0.2">
      <c r="A53" s="27">
        <v>48</v>
      </c>
      <c r="B53" s="37" t="s">
        <v>67</v>
      </c>
      <c r="C53" s="45" t="s">
        <v>26</v>
      </c>
      <c r="D53" s="45">
        <v>30</v>
      </c>
      <c r="E53" s="15"/>
      <c r="F53" s="16"/>
      <c r="G53" s="17">
        <f t="shared" si="3"/>
        <v>0</v>
      </c>
      <c r="H53" s="17">
        <f t="shared" si="4"/>
        <v>0</v>
      </c>
      <c r="I53" s="17">
        <f t="shared" si="5"/>
        <v>0</v>
      </c>
    </row>
    <row r="54" spans="1:9" ht="30" x14ac:dyDescent="0.2">
      <c r="A54" s="27">
        <v>49</v>
      </c>
      <c r="B54" s="37" t="s">
        <v>68</v>
      </c>
      <c r="C54" s="45" t="s">
        <v>25</v>
      </c>
      <c r="D54" s="45">
        <v>120</v>
      </c>
      <c r="E54" s="15"/>
      <c r="F54" s="16"/>
      <c r="G54" s="17">
        <f t="shared" si="3"/>
        <v>0</v>
      </c>
      <c r="H54" s="17">
        <f t="shared" si="4"/>
        <v>0</v>
      </c>
      <c r="I54" s="17">
        <f t="shared" si="5"/>
        <v>0</v>
      </c>
    </row>
    <row r="55" spans="1:9" ht="30" x14ac:dyDescent="0.2">
      <c r="A55" s="27">
        <v>50</v>
      </c>
      <c r="B55" s="37" t="s">
        <v>69</v>
      </c>
      <c r="C55" s="45" t="s">
        <v>27</v>
      </c>
      <c r="D55" s="45">
        <v>250</v>
      </c>
      <c r="E55" s="15"/>
      <c r="F55" s="16"/>
      <c r="G55" s="17">
        <f t="shared" si="3"/>
        <v>0</v>
      </c>
      <c r="H55" s="17">
        <f t="shared" si="4"/>
        <v>0</v>
      </c>
      <c r="I55" s="17">
        <f t="shared" si="5"/>
        <v>0</v>
      </c>
    </row>
    <row r="56" spans="1:9" ht="30" x14ac:dyDescent="0.2">
      <c r="A56" s="27">
        <v>51</v>
      </c>
      <c r="B56" s="37" t="s">
        <v>70</v>
      </c>
      <c r="C56" s="45" t="s">
        <v>27</v>
      </c>
      <c r="D56" s="45">
        <v>24</v>
      </c>
      <c r="E56" s="15"/>
      <c r="F56" s="16"/>
      <c r="G56" s="17">
        <f t="shared" si="3"/>
        <v>0</v>
      </c>
      <c r="H56" s="17">
        <f t="shared" si="4"/>
        <v>0</v>
      </c>
      <c r="I56" s="17">
        <f t="shared" si="5"/>
        <v>0</v>
      </c>
    </row>
    <row r="57" spans="1:9" ht="30" x14ac:dyDescent="0.2">
      <c r="A57" s="27">
        <v>52</v>
      </c>
      <c r="B57" s="37" t="s">
        <v>71</v>
      </c>
      <c r="C57" s="45" t="s">
        <v>24</v>
      </c>
      <c r="D57" s="45">
        <v>20</v>
      </c>
      <c r="E57" s="15"/>
      <c r="F57" s="16"/>
      <c r="G57" s="17">
        <f t="shared" si="3"/>
        <v>0</v>
      </c>
      <c r="H57" s="17">
        <f t="shared" si="4"/>
        <v>0</v>
      </c>
      <c r="I57" s="17">
        <f t="shared" si="5"/>
        <v>0</v>
      </c>
    </row>
    <row r="58" spans="1:9" ht="60" x14ac:dyDescent="0.2">
      <c r="A58" s="27">
        <v>53</v>
      </c>
      <c r="B58" s="37" t="s">
        <v>72</v>
      </c>
      <c r="C58" s="45" t="s">
        <v>25</v>
      </c>
      <c r="D58" s="45">
        <v>60</v>
      </c>
      <c r="E58" s="15"/>
      <c r="F58" s="16"/>
      <c r="G58" s="17">
        <f t="shared" si="3"/>
        <v>0</v>
      </c>
      <c r="H58" s="17">
        <f t="shared" si="4"/>
        <v>0</v>
      </c>
      <c r="I58" s="17">
        <f t="shared" si="5"/>
        <v>0</v>
      </c>
    </row>
    <row r="59" spans="1:9" ht="15" x14ac:dyDescent="0.2">
      <c r="A59" s="27">
        <v>54</v>
      </c>
      <c r="B59" s="37" t="s">
        <v>73</v>
      </c>
      <c r="C59" s="45" t="s">
        <v>23</v>
      </c>
      <c r="D59" s="45">
        <v>4200</v>
      </c>
      <c r="E59" s="15"/>
      <c r="F59" s="16"/>
      <c r="G59" s="17">
        <f t="shared" si="3"/>
        <v>0</v>
      </c>
      <c r="H59" s="17">
        <f t="shared" si="4"/>
        <v>0</v>
      </c>
      <c r="I59" s="17">
        <f t="shared" si="5"/>
        <v>0</v>
      </c>
    </row>
    <row r="60" spans="1:9" ht="45" x14ac:dyDescent="0.2">
      <c r="A60" s="27">
        <v>55</v>
      </c>
      <c r="B60" s="37" t="s">
        <v>74</v>
      </c>
      <c r="C60" s="45" t="s">
        <v>163</v>
      </c>
      <c r="D60" s="45">
        <v>40</v>
      </c>
      <c r="E60" s="15"/>
      <c r="F60" s="16"/>
      <c r="G60" s="17">
        <f t="shared" si="3"/>
        <v>0</v>
      </c>
      <c r="H60" s="17">
        <f t="shared" si="4"/>
        <v>0</v>
      </c>
      <c r="I60" s="17">
        <f t="shared" si="5"/>
        <v>0</v>
      </c>
    </row>
    <row r="61" spans="1:9" ht="15" x14ac:dyDescent="0.2">
      <c r="A61" s="27">
        <v>56</v>
      </c>
      <c r="B61" s="37" t="s">
        <v>75</v>
      </c>
      <c r="C61" s="45" t="s">
        <v>24</v>
      </c>
      <c r="D61" s="45">
        <v>20</v>
      </c>
      <c r="E61" s="15"/>
      <c r="F61" s="16"/>
      <c r="G61" s="17">
        <f t="shared" si="3"/>
        <v>0</v>
      </c>
      <c r="H61" s="17">
        <f t="shared" si="4"/>
        <v>0</v>
      </c>
      <c r="I61" s="17">
        <f t="shared" si="5"/>
        <v>0</v>
      </c>
    </row>
    <row r="62" spans="1:9" ht="73" customHeight="1" x14ac:dyDescent="0.2">
      <c r="A62" s="27">
        <v>57</v>
      </c>
      <c r="B62" s="37" t="s">
        <v>197</v>
      </c>
      <c r="C62" s="45" t="s">
        <v>22</v>
      </c>
      <c r="D62" s="45">
        <v>24</v>
      </c>
      <c r="E62" s="15"/>
      <c r="F62" s="16"/>
      <c r="G62" s="17">
        <f t="shared" si="3"/>
        <v>0</v>
      </c>
      <c r="H62" s="17">
        <f t="shared" si="4"/>
        <v>0</v>
      </c>
      <c r="I62" s="17">
        <f t="shared" si="5"/>
        <v>0</v>
      </c>
    </row>
    <row r="63" spans="1:9" ht="30" x14ac:dyDescent="0.2">
      <c r="A63" s="27">
        <v>58</v>
      </c>
      <c r="B63" s="37" t="s">
        <v>76</v>
      </c>
      <c r="C63" s="45" t="s">
        <v>25</v>
      </c>
      <c r="D63" s="45">
        <v>20</v>
      </c>
      <c r="E63" s="15"/>
      <c r="F63" s="16"/>
      <c r="G63" s="17">
        <f t="shared" si="3"/>
        <v>0</v>
      </c>
      <c r="H63" s="17">
        <f t="shared" si="4"/>
        <v>0</v>
      </c>
      <c r="I63" s="17">
        <f t="shared" si="5"/>
        <v>0</v>
      </c>
    </row>
    <row r="64" spans="1:9" ht="15" x14ac:dyDescent="0.2">
      <c r="A64" s="27">
        <v>59</v>
      </c>
      <c r="B64" s="37" t="s">
        <v>161</v>
      </c>
      <c r="C64" s="45" t="s">
        <v>23</v>
      </c>
      <c r="D64" s="45">
        <v>15</v>
      </c>
      <c r="E64" s="15"/>
      <c r="F64" s="16"/>
      <c r="G64" s="17">
        <f t="shared" si="3"/>
        <v>0</v>
      </c>
      <c r="H64" s="17">
        <f t="shared" si="4"/>
        <v>0</v>
      </c>
      <c r="I64" s="17">
        <f t="shared" si="5"/>
        <v>0</v>
      </c>
    </row>
    <row r="65" spans="1:11" ht="15" x14ac:dyDescent="0.2">
      <c r="A65" s="27">
        <v>60</v>
      </c>
      <c r="B65" s="37" t="s">
        <v>162</v>
      </c>
      <c r="C65" s="45" t="s">
        <v>25</v>
      </c>
      <c r="D65" s="45">
        <v>20</v>
      </c>
      <c r="E65" s="15"/>
      <c r="F65" s="16"/>
      <c r="G65" s="17">
        <f t="shared" si="3"/>
        <v>0</v>
      </c>
      <c r="H65" s="17">
        <f t="shared" si="4"/>
        <v>0</v>
      </c>
      <c r="I65" s="17">
        <f t="shared" si="5"/>
        <v>0</v>
      </c>
    </row>
    <row r="66" spans="1:11" ht="16" thickBot="1" x14ac:dyDescent="0.25">
      <c r="A66" s="52">
        <v>61</v>
      </c>
      <c r="B66" s="51" t="s">
        <v>172</v>
      </c>
      <c r="C66" s="53" t="s">
        <v>163</v>
      </c>
      <c r="D66" s="53">
        <v>2</v>
      </c>
      <c r="E66" s="54"/>
      <c r="F66" s="55"/>
      <c r="G66" s="56">
        <f t="shared" si="3"/>
        <v>0</v>
      </c>
      <c r="H66" s="56">
        <f t="shared" si="4"/>
        <v>0</v>
      </c>
      <c r="I66" s="56">
        <f t="shared" si="5"/>
        <v>0</v>
      </c>
    </row>
    <row r="67" spans="1:11" s="19" customFormat="1" ht="20" customHeight="1" thickBot="1" x14ac:dyDescent="0.25">
      <c r="A67" s="70" t="s">
        <v>21</v>
      </c>
      <c r="B67" s="71"/>
      <c r="C67" s="71"/>
      <c r="D67" s="71"/>
      <c r="E67" s="71"/>
      <c r="F67" s="71"/>
      <c r="G67" s="71"/>
      <c r="H67" s="71"/>
      <c r="I67" s="18">
        <f>SUM(I6:I66)</f>
        <v>0</v>
      </c>
    </row>
    <row r="68" spans="1:11" x14ac:dyDescent="0.2">
      <c r="A68" s="67"/>
      <c r="B68" s="67"/>
      <c r="C68" s="67"/>
      <c r="D68" s="67"/>
      <c r="E68" s="67"/>
      <c r="F68" s="67"/>
      <c r="G68" s="67"/>
      <c r="H68" s="67"/>
      <c r="I68" s="67"/>
    </row>
    <row r="69" spans="1:11" s="19" customFormat="1" ht="52" customHeight="1" x14ac:dyDescent="0.2">
      <c r="A69" s="66" t="s">
        <v>6</v>
      </c>
      <c r="B69" s="66"/>
      <c r="C69" s="66"/>
      <c r="D69" s="66"/>
      <c r="E69" s="66"/>
      <c r="F69" s="66"/>
      <c r="G69" s="66"/>
      <c r="H69" s="66"/>
      <c r="I69" s="66"/>
      <c r="K69" s="38"/>
    </row>
    <row r="70" spans="1:11" ht="32" customHeight="1" x14ac:dyDescent="0.2">
      <c r="A70" s="65" t="s">
        <v>77</v>
      </c>
      <c r="B70" s="65"/>
      <c r="C70" s="65"/>
      <c r="D70" s="65"/>
      <c r="E70" s="65"/>
      <c r="F70" s="65"/>
      <c r="G70" s="65"/>
      <c r="H70" s="65"/>
      <c r="I70" s="65"/>
    </row>
    <row r="71" spans="1:11" s="19" customFormat="1" ht="37" customHeight="1" x14ac:dyDescent="0.2">
      <c r="A71" s="66" t="s">
        <v>81</v>
      </c>
      <c r="B71" s="66"/>
      <c r="C71" s="66"/>
      <c r="D71" s="66"/>
      <c r="E71" s="66"/>
      <c r="F71" s="66"/>
      <c r="G71" s="66"/>
      <c r="H71" s="66"/>
      <c r="I71" s="66"/>
      <c r="K71" s="38"/>
    </row>
    <row r="72" spans="1:11" ht="14" customHeight="1" x14ac:dyDescent="0.2">
      <c r="C72" s="24"/>
      <c r="D72" s="24"/>
      <c r="J72" s="32"/>
    </row>
  </sheetData>
  <mergeCells count="8">
    <mergeCell ref="A70:I70"/>
    <mergeCell ref="A69:I69"/>
    <mergeCell ref="A71:I71"/>
    <mergeCell ref="A68:I68"/>
    <mergeCell ref="A1:I1"/>
    <mergeCell ref="A2:I2"/>
    <mergeCell ref="A3:I3"/>
    <mergeCell ref="A67:H67"/>
  </mergeCells>
  <phoneticPr fontId="6" type="noConversion"/>
  <printOptions horizontalCentered="1"/>
  <pageMargins left="0.25" right="0.25" top="0.75" bottom="0.75" header="0.3" footer="0.3"/>
  <pageSetup paperSize="9" orientation="landscape" r:id="rId1"/>
  <headerFooter>
    <oddHeader>&amp;CZałącznik nr 2.1 do SWZ&amp;RNumer sprawy: 1/ZP-SP43/2026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J13"/>
  <sheetViews>
    <sheetView showGridLines="0" view="pageLayout" topLeftCell="B1" zoomScale="130" zoomScaleNormal="100" zoomScalePageLayoutView="130" workbookViewId="0">
      <selection activeCell="F10" sqref="F10"/>
    </sheetView>
  </sheetViews>
  <sheetFormatPr baseColWidth="10" defaultColWidth="10.83203125" defaultRowHeight="14" x14ac:dyDescent="0.2"/>
  <cols>
    <col min="1" max="1" width="3.5" style="24" bestFit="1" customWidth="1"/>
    <col min="2" max="2" width="54.83203125" style="24" customWidth="1"/>
    <col min="3" max="3" width="10" style="24" customWidth="1"/>
    <col min="4" max="4" width="3.83203125" style="24" customWidth="1"/>
    <col min="5" max="5" width="5.5" style="24" bestFit="1" customWidth="1"/>
    <col min="6" max="6" width="9.6640625" style="24" customWidth="1"/>
    <col min="7" max="7" width="6.5" style="24" customWidth="1"/>
    <col min="8" max="8" width="9.33203125" style="24" customWidth="1"/>
    <col min="9" max="9" width="11.33203125" style="24" customWidth="1"/>
    <col min="10" max="10" width="12" style="24" customWidth="1"/>
    <col min="11" max="16384" width="10.83203125" style="24"/>
  </cols>
  <sheetData>
    <row r="1" spans="1:10" x14ac:dyDescent="0.2">
      <c r="A1" s="68" t="s">
        <v>5</v>
      </c>
      <c r="B1" s="68"/>
      <c r="C1" s="68"/>
      <c r="D1" s="68"/>
      <c r="E1" s="68"/>
      <c r="F1" s="68"/>
      <c r="G1" s="68"/>
      <c r="H1" s="68"/>
      <c r="I1" s="68"/>
      <c r="J1" s="68"/>
    </row>
    <row r="2" spans="1:10" x14ac:dyDescent="0.2">
      <c r="A2" s="68" t="s">
        <v>82</v>
      </c>
      <c r="B2" s="68"/>
      <c r="C2" s="68"/>
      <c r="D2" s="68"/>
      <c r="E2" s="68"/>
      <c r="F2" s="68"/>
      <c r="G2" s="68"/>
      <c r="H2" s="68"/>
      <c r="I2" s="68"/>
      <c r="J2" s="68"/>
    </row>
    <row r="3" spans="1:10" ht="15" thickBot="1" x14ac:dyDescent="0.25">
      <c r="A3" s="69"/>
      <c r="B3" s="69"/>
      <c r="C3" s="69"/>
      <c r="D3" s="69"/>
      <c r="E3" s="69"/>
      <c r="F3" s="69"/>
      <c r="G3" s="69"/>
      <c r="H3" s="69"/>
      <c r="I3" s="69"/>
      <c r="J3" s="69"/>
    </row>
    <row r="4" spans="1:10" ht="45" x14ac:dyDescent="0.2">
      <c r="A4" s="25" t="s">
        <v>0</v>
      </c>
      <c r="B4" s="11" t="s">
        <v>3</v>
      </c>
      <c r="C4" s="11" t="s">
        <v>16</v>
      </c>
      <c r="D4" s="11" t="s">
        <v>1</v>
      </c>
      <c r="E4" s="11" t="s">
        <v>2</v>
      </c>
      <c r="F4" s="10" t="s">
        <v>4</v>
      </c>
      <c r="G4" s="11" t="s">
        <v>183</v>
      </c>
      <c r="H4" s="10" t="s">
        <v>184</v>
      </c>
      <c r="I4" s="11" t="s">
        <v>17</v>
      </c>
      <c r="J4" s="12" t="s">
        <v>187</v>
      </c>
    </row>
    <row r="5" spans="1:10" ht="15" thickBot="1" x14ac:dyDescent="0.25">
      <c r="A5" s="26">
        <v>1</v>
      </c>
      <c r="B5" s="13">
        <v>2</v>
      </c>
      <c r="C5" s="13">
        <v>3</v>
      </c>
      <c r="D5" s="13">
        <v>4</v>
      </c>
      <c r="E5" s="13">
        <v>5</v>
      </c>
      <c r="F5" s="13">
        <v>6</v>
      </c>
      <c r="G5" s="13">
        <v>7</v>
      </c>
      <c r="H5" s="13">
        <v>8</v>
      </c>
      <c r="I5" s="13">
        <v>9</v>
      </c>
      <c r="J5" s="14">
        <v>10</v>
      </c>
    </row>
    <row r="6" spans="1:10" ht="30" x14ac:dyDescent="0.2">
      <c r="A6" s="35">
        <v>1</v>
      </c>
      <c r="B6" s="46" t="s">
        <v>176</v>
      </c>
      <c r="C6" s="47" t="s">
        <v>19</v>
      </c>
      <c r="D6" s="48" t="s">
        <v>23</v>
      </c>
      <c r="E6" s="48">
        <v>1000</v>
      </c>
      <c r="F6" s="15"/>
      <c r="G6" s="16"/>
      <c r="H6" s="17">
        <f t="shared" ref="H6:H10" si="0">ROUND(F6+(F6*G6),2)</f>
        <v>0</v>
      </c>
      <c r="I6" s="17">
        <f t="shared" ref="I6:I10" si="1">ROUND(E6*F6,2)</f>
        <v>0</v>
      </c>
      <c r="J6" s="17">
        <f t="shared" ref="J6:J10" si="2">ROUND(I6+(I6*G6),2)</f>
        <v>0</v>
      </c>
    </row>
    <row r="7" spans="1:10" ht="45" x14ac:dyDescent="0.2">
      <c r="A7" s="27">
        <v>2</v>
      </c>
      <c r="B7" s="28" t="s">
        <v>177</v>
      </c>
      <c r="C7" s="41" t="s">
        <v>19</v>
      </c>
      <c r="D7" s="40" t="s">
        <v>23</v>
      </c>
      <c r="E7" s="40">
        <v>40</v>
      </c>
      <c r="F7" s="15"/>
      <c r="G7" s="16"/>
      <c r="H7" s="17">
        <f t="shared" si="0"/>
        <v>0</v>
      </c>
      <c r="I7" s="17">
        <f t="shared" si="1"/>
        <v>0</v>
      </c>
      <c r="J7" s="17">
        <f t="shared" si="2"/>
        <v>0</v>
      </c>
    </row>
    <row r="8" spans="1:10" ht="30" x14ac:dyDescent="0.2">
      <c r="A8" s="27">
        <v>3</v>
      </c>
      <c r="B8" s="28" t="s">
        <v>164</v>
      </c>
      <c r="C8" s="41" t="s">
        <v>19</v>
      </c>
      <c r="D8" s="40" t="s">
        <v>83</v>
      </c>
      <c r="E8" s="40">
        <v>1800</v>
      </c>
      <c r="F8" s="15"/>
      <c r="G8" s="16"/>
      <c r="H8" s="17">
        <f t="shared" si="0"/>
        <v>0</v>
      </c>
      <c r="I8" s="17">
        <f t="shared" si="1"/>
        <v>0</v>
      </c>
      <c r="J8" s="17">
        <f t="shared" si="2"/>
        <v>0</v>
      </c>
    </row>
    <row r="9" spans="1:10" ht="30" x14ac:dyDescent="0.2">
      <c r="A9" s="27">
        <v>4</v>
      </c>
      <c r="B9" s="28" t="s">
        <v>165</v>
      </c>
      <c r="C9" s="41" t="s">
        <v>19</v>
      </c>
      <c r="D9" s="40" t="s">
        <v>23</v>
      </c>
      <c r="E9" s="40">
        <v>300</v>
      </c>
      <c r="F9" s="15"/>
      <c r="G9" s="16"/>
      <c r="H9" s="17">
        <f t="shared" si="0"/>
        <v>0</v>
      </c>
      <c r="I9" s="17">
        <f t="shared" si="1"/>
        <v>0</v>
      </c>
      <c r="J9" s="17">
        <f t="shared" si="2"/>
        <v>0</v>
      </c>
    </row>
    <row r="10" spans="1:10" ht="30" x14ac:dyDescent="0.2">
      <c r="A10" s="27">
        <v>5</v>
      </c>
      <c r="B10" s="28" t="s">
        <v>166</v>
      </c>
      <c r="C10" s="41" t="s">
        <v>19</v>
      </c>
      <c r="D10" s="40" t="s">
        <v>167</v>
      </c>
      <c r="E10" s="40">
        <v>15</v>
      </c>
      <c r="F10" s="15"/>
      <c r="G10" s="16"/>
      <c r="H10" s="17">
        <f t="shared" si="0"/>
        <v>0</v>
      </c>
      <c r="I10" s="17">
        <f t="shared" si="1"/>
        <v>0</v>
      </c>
      <c r="J10" s="17">
        <f t="shared" si="2"/>
        <v>0</v>
      </c>
    </row>
    <row r="11" spans="1:10" s="43" customFormat="1" ht="15" thickBot="1" x14ac:dyDescent="0.25">
      <c r="A11" s="72" t="s">
        <v>21</v>
      </c>
      <c r="B11" s="73"/>
      <c r="C11" s="73"/>
      <c r="D11" s="73"/>
      <c r="E11" s="73"/>
      <c r="F11" s="73"/>
      <c r="G11" s="73"/>
      <c r="H11" s="73"/>
      <c r="I11" s="74"/>
      <c r="J11" s="42">
        <f>SUM(J6:J10)</f>
        <v>0</v>
      </c>
    </row>
    <row r="12" spans="1:10" x14ac:dyDescent="0.2">
      <c r="A12" s="29"/>
      <c r="B12" s="32"/>
      <c r="C12" s="29"/>
      <c r="D12" s="29"/>
      <c r="F12" s="31"/>
      <c r="G12" s="29"/>
    </row>
    <row r="13" spans="1:10" ht="44" customHeight="1" x14ac:dyDescent="0.2">
      <c r="A13" s="65" t="s">
        <v>13</v>
      </c>
      <c r="B13" s="65"/>
      <c r="C13" s="65"/>
      <c r="D13" s="65"/>
      <c r="E13" s="65"/>
      <c r="F13" s="65"/>
      <c r="G13" s="65"/>
      <c r="H13" s="65"/>
      <c r="I13" s="65"/>
      <c r="J13" s="65"/>
    </row>
  </sheetData>
  <mergeCells count="5">
    <mergeCell ref="A13:J13"/>
    <mergeCell ref="A1:J1"/>
    <mergeCell ref="A2:J2"/>
    <mergeCell ref="A3:J3"/>
    <mergeCell ref="A11:I11"/>
  </mergeCells>
  <printOptions horizontalCentered="1"/>
  <pageMargins left="0.25" right="0.25" top="0.75" bottom="0.75" header="0.3" footer="0.3"/>
  <pageSetup paperSize="9" orientation="landscape" r:id="rId1"/>
  <headerFooter>
    <oddHeader>&amp;CZałącznik nr 2.2 do SWZ&amp;RNumer sprawy: 1/ZP-SP43/2026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I24"/>
  <sheetViews>
    <sheetView showGridLines="0" view="pageLayout" topLeftCell="A17" zoomScale="130" zoomScaleNormal="100" zoomScalePageLayoutView="130" workbookViewId="0">
      <selection activeCell="B18" sqref="B18"/>
    </sheetView>
  </sheetViews>
  <sheetFormatPr baseColWidth="10" defaultColWidth="10.83203125" defaultRowHeight="14" x14ac:dyDescent="0.2"/>
  <cols>
    <col min="1" max="1" width="3.5" style="24" bestFit="1" customWidth="1"/>
    <col min="2" max="2" width="67" style="24" customWidth="1"/>
    <col min="3" max="3" width="7.1640625" style="39" customWidth="1"/>
    <col min="4" max="4" width="5" style="39" customWidth="1"/>
    <col min="5" max="5" width="9.5" style="24" customWidth="1"/>
    <col min="6" max="6" width="6.1640625" style="24" customWidth="1"/>
    <col min="7" max="7" width="10" style="24" customWidth="1"/>
    <col min="8" max="8" width="12" style="24" customWidth="1"/>
    <col min="9" max="9" width="11.5" style="24" customWidth="1"/>
    <col min="10" max="16384" width="10.83203125" style="24"/>
  </cols>
  <sheetData>
    <row r="1" spans="1:9" x14ac:dyDescent="0.2">
      <c r="A1" s="68" t="s">
        <v>5</v>
      </c>
      <c r="B1" s="68"/>
      <c r="C1" s="68"/>
      <c r="D1" s="68"/>
      <c r="E1" s="68"/>
      <c r="F1" s="68"/>
      <c r="G1" s="68"/>
      <c r="H1" s="68"/>
      <c r="I1" s="68"/>
    </row>
    <row r="2" spans="1:9" x14ac:dyDescent="0.2">
      <c r="A2" s="68" t="s">
        <v>92</v>
      </c>
      <c r="B2" s="68"/>
      <c r="C2" s="68"/>
      <c r="D2" s="68"/>
      <c r="E2" s="68"/>
      <c r="F2" s="68"/>
      <c r="G2" s="68"/>
      <c r="H2" s="68"/>
      <c r="I2" s="68"/>
    </row>
    <row r="3" spans="1:9" ht="15" thickBot="1" x14ac:dyDescent="0.25">
      <c r="A3" s="69"/>
      <c r="B3" s="69"/>
      <c r="C3" s="69"/>
      <c r="D3" s="69"/>
      <c r="E3" s="69"/>
      <c r="F3" s="69"/>
      <c r="G3" s="69"/>
      <c r="H3" s="69"/>
      <c r="I3" s="69"/>
    </row>
    <row r="4" spans="1:9" ht="45" x14ac:dyDescent="0.2">
      <c r="A4" s="25" t="s">
        <v>0</v>
      </c>
      <c r="B4" s="11" t="s">
        <v>3</v>
      </c>
      <c r="C4" s="11" t="s">
        <v>1</v>
      </c>
      <c r="D4" s="11" t="s">
        <v>2</v>
      </c>
      <c r="E4" s="10" t="s">
        <v>4</v>
      </c>
      <c r="F4" s="11" t="s">
        <v>183</v>
      </c>
      <c r="G4" s="10" t="s">
        <v>184</v>
      </c>
      <c r="H4" s="11" t="s">
        <v>28</v>
      </c>
      <c r="I4" s="12" t="s">
        <v>185</v>
      </c>
    </row>
    <row r="5" spans="1:9" ht="15" thickBot="1" x14ac:dyDescent="0.25">
      <c r="A5" s="26">
        <v>1</v>
      </c>
      <c r="B5" s="13">
        <v>2</v>
      </c>
      <c r="C5" s="13">
        <v>3</v>
      </c>
      <c r="D5" s="13">
        <v>4</v>
      </c>
      <c r="E5" s="13">
        <v>5</v>
      </c>
      <c r="F5" s="13">
        <v>6</v>
      </c>
      <c r="G5" s="13">
        <v>7</v>
      </c>
      <c r="H5" s="13">
        <v>8</v>
      </c>
      <c r="I5" s="14">
        <v>9</v>
      </c>
    </row>
    <row r="6" spans="1:9" ht="30" x14ac:dyDescent="0.2">
      <c r="A6" s="35">
        <v>1</v>
      </c>
      <c r="B6" s="36" t="s">
        <v>174</v>
      </c>
      <c r="C6" s="44" t="s">
        <v>163</v>
      </c>
      <c r="D6" s="44">
        <v>400</v>
      </c>
      <c r="E6" s="15"/>
      <c r="F6" s="16"/>
      <c r="G6" s="17">
        <f t="shared" ref="G6:G20" si="0">ROUND(E6+(E6*F6),2)</f>
        <v>0</v>
      </c>
      <c r="H6" s="17">
        <f t="shared" ref="H6:H20" si="1">ROUND(D6*E6,2)</f>
        <v>0</v>
      </c>
      <c r="I6" s="17">
        <f t="shared" ref="I6:I20" si="2">ROUND(H6+(H6*F6),2)</f>
        <v>0</v>
      </c>
    </row>
    <row r="7" spans="1:9" ht="15" x14ac:dyDescent="0.2">
      <c r="A7" s="27">
        <v>2</v>
      </c>
      <c r="B7" s="92" t="s">
        <v>193</v>
      </c>
      <c r="C7" s="91" t="s">
        <v>163</v>
      </c>
      <c r="D7" s="91">
        <v>150</v>
      </c>
      <c r="E7" s="15"/>
      <c r="F7" s="16"/>
      <c r="G7" s="17">
        <f t="shared" si="0"/>
        <v>0</v>
      </c>
      <c r="H7" s="17">
        <f t="shared" si="1"/>
        <v>0</v>
      </c>
      <c r="I7" s="17">
        <f t="shared" si="2"/>
        <v>0</v>
      </c>
    </row>
    <row r="8" spans="1:9" ht="34" customHeight="1" x14ac:dyDescent="0.2">
      <c r="A8" s="27">
        <v>3</v>
      </c>
      <c r="B8" s="37" t="s">
        <v>84</v>
      </c>
      <c r="C8" s="45" t="s">
        <v>163</v>
      </c>
      <c r="D8" s="45">
        <v>50</v>
      </c>
      <c r="E8" s="15"/>
      <c r="F8" s="16"/>
      <c r="G8" s="17">
        <f t="shared" si="0"/>
        <v>0</v>
      </c>
      <c r="H8" s="17">
        <f t="shared" si="1"/>
        <v>0</v>
      </c>
      <c r="I8" s="17">
        <f t="shared" si="2"/>
        <v>0</v>
      </c>
    </row>
    <row r="9" spans="1:9" ht="45" x14ac:dyDescent="0.2">
      <c r="A9" s="27">
        <v>4</v>
      </c>
      <c r="B9" s="50" t="s">
        <v>188</v>
      </c>
      <c r="C9" s="45" t="s">
        <v>163</v>
      </c>
      <c r="D9" s="45">
        <v>30</v>
      </c>
      <c r="E9" s="15"/>
      <c r="F9" s="16"/>
      <c r="G9" s="17">
        <f t="shared" si="0"/>
        <v>0</v>
      </c>
      <c r="H9" s="17">
        <f t="shared" si="1"/>
        <v>0</v>
      </c>
      <c r="I9" s="17">
        <f t="shared" si="2"/>
        <v>0</v>
      </c>
    </row>
    <row r="10" spans="1:9" ht="45" x14ac:dyDescent="0.2">
      <c r="A10" s="27">
        <v>5</v>
      </c>
      <c r="B10" s="37" t="s">
        <v>85</v>
      </c>
      <c r="C10" s="45" t="s">
        <v>163</v>
      </c>
      <c r="D10" s="45">
        <v>25</v>
      </c>
      <c r="E10" s="15"/>
      <c r="F10" s="16"/>
      <c r="G10" s="17">
        <f t="shared" si="0"/>
        <v>0</v>
      </c>
      <c r="H10" s="17">
        <f t="shared" si="1"/>
        <v>0</v>
      </c>
      <c r="I10" s="17">
        <f t="shared" si="2"/>
        <v>0</v>
      </c>
    </row>
    <row r="11" spans="1:9" ht="45" x14ac:dyDescent="0.2">
      <c r="A11" s="27">
        <v>6</v>
      </c>
      <c r="B11" s="37" t="s">
        <v>86</v>
      </c>
      <c r="C11" s="45" t="s">
        <v>25</v>
      </c>
      <c r="D11" s="45">
        <v>200</v>
      </c>
      <c r="E11" s="15"/>
      <c r="F11" s="16"/>
      <c r="G11" s="17">
        <f t="shared" si="0"/>
        <v>0</v>
      </c>
      <c r="H11" s="17">
        <f t="shared" si="1"/>
        <v>0</v>
      </c>
      <c r="I11" s="17">
        <f t="shared" si="2"/>
        <v>0</v>
      </c>
    </row>
    <row r="12" spans="1:9" ht="45" x14ac:dyDescent="0.2">
      <c r="A12" s="27">
        <v>7</v>
      </c>
      <c r="B12" s="37" t="s">
        <v>87</v>
      </c>
      <c r="C12" s="45" t="s">
        <v>163</v>
      </c>
      <c r="D12" s="45">
        <v>25</v>
      </c>
      <c r="E12" s="15"/>
      <c r="F12" s="16"/>
      <c r="G12" s="17">
        <f t="shared" si="0"/>
        <v>0</v>
      </c>
      <c r="H12" s="17">
        <f t="shared" si="1"/>
        <v>0</v>
      </c>
      <c r="I12" s="17">
        <f t="shared" si="2"/>
        <v>0</v>
      </c>
    </row>
    <row r="13" spans="1:9" ht="30" x14ac:dyDescent="0.2">
      <c r="A13" s="27">
        <v>8</v>
      </c>
      <c r="B13" s="37" t="s">
        <v>88</v>
      </c>
      <c r="C13" s="45" t="s">
        <v>163</v>
      </c>
      <c r="D13" s="45">
        <v>20</v>
      </c>
      <c r="E13" s="15"/>
      <c r="F13" s="16"/>
      <c r="G13" s="17">
        <f t="shared" si="0"/>
        <v>0</v>
      </c>
      <c r="H13" s="17">
        <f t="shared" si="1"/>
        <v>0</v>
      </c>
      <c r="I13" s="17">
        <f t="shared" si="2"/>
        <v>0</v>
      </c>
    </row>
    <row r="14" spans="1:9" ht="45" x14ac:dyDescent="0.2">
      <c r="A14" s="27">
        <v>9</v>
      </c>
      <c r="B14" s="37" t="s">
        <v>178</v>
      </c>
      <c r="C14" s="45" t="s">
        <v>25</v>
      </c>
      <c r="D14" s="45">
        <v>240</v>
      </c>
      <c r="E14" s="15"/>
      <c r="F14" s="16"/>
      <c r="G14" s="17">
        <f t="shared" si="0"/>
        <v>0</v>
      </c>
      <c r="H14" s="17">
        <f t="shared" si="1"/>
        <v>0</v>
      </c>
      <c r="I14" s="17">
        <f t="shared" si="2"/>
        <v>0</v>
      </c>
    </row>
    <row r="15" spans="1:9" ht="30" x14ac:dyDescent="0.2">
      <c r="A15" s="27">
        <v>10</v>
      </c>
      <c r="B15" s="37" t="s">
        <v>90</v>
      </c>
      <c r="C15" s="45" t="s">
        <v>163</v>
      </c>
      <c r="D15" s="45">
        <v>160</v>
      </c>
      <c r="E15" s="15"/>
      <c r="F15" s="16"/>
      <c r="G15" s="17">
        <f t="shared" si="0"/>
        <v>0</v>
      </c>
      <c r="H15" s="17">
        <f t="shared" si="1"/>
        <v>0</v>
      </c>
      <c r="I15" s="17">
        <f t="shared" si="2"/>
        <v>0</v>
      </c>
    </row>
    <row r="16" spans="1:9" ht="45" x14ac:dyDescent="0.2">
      <c r="A16" s="27">
        <v>11</v>
      </c>
      <c r="B16" s="51" t="s">
        <v>91</v>
      </c>
      <c r="C16" s="45" t="s">
        <v>163</v>
      </c>
      <c r="D16" s="45">
        <v>24</v>
      </c>
      <c r="E16" s="15"/>
      <c r="F16" s="16"/>
      <c r="G16" s="17">
        <f t="shared" si="0"/>
        <v>0</v>
      </c>
      <c r="H16" s="17">
        <f t="shared" si="1"/>
        <v>0</v>
      </c>
      <c r="I16" s="17">
        <f t="shared" si="2"/>
        <v>0</v>
      </c>
    </row>
    <row r="17" spans="1:9" ht="15" x14ac:dyDescent="0.2">
      <c r="A17" s="27">
        <v>12</v>
      </c>
      <c r="B17" s="49" t="s">
        <v>168</v>
      </c>
      <c r="C17" s="45" t="s">
        <v>25</v>
      </c>
      <c r="D17" s="45">
        <v>120</v>
      </c>
      <c r="E17" s="15"/>
      <c r="F17" s="16"/>
      <c r="G17" s="17">
        <f t="shared" si="0"/>
        <v>0</v>
      </c>
      <c r="H17" s="17">
        <f t="shared" si="1"/>
        <v>0</v>
      </c>
      <c r="I17" s="17">
        <f t="shared" si="2"/>
        <v>0</v>
      </c>
    </row>
    <row r="18" spans="1:9" ht="15" x14ac:dyDescent="0.2">
      <c r="A18" s="27">
        <v>13</v>
      </c>
      <c r="B18" s="92" t="s">
        <v>194</v>
      </c>
      <c r="C18" s="45" t="s">
        <v>25</v>
      </c>
      <c r="D18" s="45">
        <v>120</v>
      </c>
      <c r="E18" s="15"/>
      <c r="F18" s="16"/>
      <c r="G18" s="17">
        <f t="shared" si="0"/>
        <v>0</v>
      </c>
      <c r="H18" s="17">
        <f t="shared" si="1"/>
        <v>0</v>
      </c>
      <c r="I18" s="17">
        <f t="shared" si="2"/>
        <v>0</v>
      </c>
    </row>
    <row r="19" spans="1:9" ht="15" x14ac:dyDescent="0.2">
      <c r="A19" s="27">
        <v>14</v>
      </c>
      <c r="B19" s="49" t="s">
        <v>169</v>
      </c>
      <c r="C19" s="45" t="s">
        <v>163</v>
      </c>
      <c r="D19" s="45">
        <v>10</v>
      </c>
      <c r="E19" s="15"/>
      <c r="F19" s="16"/>
      <c r="G19" s="17">
        <f t="shared" si="0"/>
        <v>0</v>
      </c>
      <c r="H19" s="17">
        <f t="shared" si="1"/>
        <v>0</v>
      </c>
      <c r="I19" s="17">
        <f t="shared" si="2"/>
        <v>0</v>
      </c>
    </row>
    <row r="20" spans="1:9" ht="31" thickBot="1" x14ac:dyDescent="0.25">
      <c r="A20" s="52">
        <v>15</v>
      </c>
      <c r="B20" s="51" t="s">
        <v>89</v>
      </c>
      <c r="C20" s="53" t="s">
        <v>179</v>
      </c>
      <c r="D20" s="53">
        <v>150</v>
      </c>
      <c r="E20" s="54"/>
      <c r="F20" s="55"/>
      <c r="G20" s="56">
        <f t="shared" si="0"/>
        <v>0</v>
      </c>
      <c r="H20" s="56">
        <f t="shared" si="1"/>
        <v>0</v>
      </c>
      <c r="I20" s="56">
        <f t="shared" si="2"/>
        <v>0</v>
      </c>
    </row>
    <row r="21" spans="1:9" s="19" customFormat="1" ht="20" customHeight="1" thickBot="1" x14ac:dyDescent="0.25">
      <c r="A21" s="70" t="s">
        <v>21</v>
      </c>
      <c r="B21" s="71"/>
      <c r="C21" s="71"/>
      <c r="D21" s="71"/>
      <c r="E21" s="71"/>
      <c r="F21" s="71"/>
      <c r="G21" s="71"/>
      <c r="H21" s="71"/>
      <c r="I21" s="18">
        <f>SUM(I6:I20)</f>
        <v>0</v>
      </c>
    </row>
    <row r="22" spans="1:9" x14ac:dyDescent="0.2">
      <c r="A22" s="29"/>
      <c r="B22" s="32"/>
      <c r="C22" s="29"/>
      <c r="E22" s="31"/>
      <c r="F22" s="29"/>
    </row>
    <row r="23" spans="1:9" s="32" customFormat="1" ht="59" customHeight="1" x14ac:dyDescent="0.2">
      <c r="A23" s="75" t="s">
        <v>18</v>
      </c>
      <c r="B23" s="75"/>
      <c r="C23" s="75"/>
      <c r="D23" s="75"/>
      <c r="E23" s="75"/>
      <c r="F23" s="75"/>
      <c r="G23" s="75"/>
      <c r="H23" s="75"/>
      <c r="I23" s="75"/>
    </row>
    <row r="24" spans="1:9" s="32" customFormat="1" ht="48" customHeight="1" x14ac:dyDescent="0.2">
      <c r="A24" s="66" t="s">
        <v>14</v>
      </c>
      <c r="B24" s="66"/>
      <c r="C24" s="66"/>
      <c r="D24" s="66"/>
      <c r="E24" s="66"/>
      <c r="F24" s="66"/>
      <c r="G24" s="66"/>
      <c r="H24" s="66"/>
      <c r="I24" s="66"/>
    </row>
  </sheetData>
  <mergeCells count="6">
    <mergeCell ref="A23:I23"/>
    <mergeCell ref="A24:I24"/>
    <mergeCell ref="A3:I3"/>
    <mergeCell ref="A1:I1"/>
    <mergeCell ref="A2:I2"/>
    <mergeCell ref="A21:H21"/>
  </mergeCells>
  <printOptions horizontalCentered="1"/>
  <pageMargins left="0.25" right="0.25" top="0.75" bottom="0.75" header="0.3" footer="0.3"/>
  <pageSetup paperSize="9" orientation="landscape" r:id="rId1"/>
  <headerFooter>
    <oddHeader>&amp;CZałącznik nr 2.3 do SWZ&amp;RNumer sprawy: 1/ZP-SP43/2026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5C4EB-DF4D-9040-AAF2-44C222500C79}">
  <dimension ref="A1:J11"/>
  <sheetViews>
    <sheetView showGridLines="0" view="pageLayout" zoomScale="130" zoomScaleNormal="100" zoomScalePageLayoutView="130" workbookViewId="0">
      <selection activeCell="I7" sqref="I7"/>
    </sheetView>
  </sheetViews>
  <sheetFormatPr baseColWidth="10" defaultColWidth="10.83203125" defaultRowHeight="14" x14ac:dyDescent="0.2"/>
  <cols>
    <col min="1" max="1" width="3.5" style="1" bestFit="1" customWidth="1"/>
    <col min="2" max="2" width="57.1640625" style="1" customWidth="1"/>
    <col min="3" max="3" width="3.83203125" style="1" customWidth="1"/>
    <col min="4" max="4" width="6.1640625" style="1" customWidth="1"/>
    <col min="5" max="5" width="8.5" style="1" customWidth="1"/>
    <col min="6" max="6" width="6.1640625" style="1" customWidth="1"/>
    <col min="7" max="7" width="9.1640625" style="1" customWidth="1"/>
    <col min="8" max="8" width="12.1640625" style="1" customWidth="1"/>
    <col min="9" max="9" width="12" style="1" customWidth="1"/>
    <col min="10" max="16384" width="10.83203125" style="1"/>
  </cols>
  <sheetData>
    <row r="1" spans="1:10" x14ac:dyDescent="0.2">
      <c r="A1" s="77" t="s">
        <v>5</v>
      </c>
      <c r="B1" s="77"/>
      <c r="C1" s="77"/>
      <c r="D1" s="77"/>
      <c r="E1" s="77"/>
      <c r="F1" s="77"/>
      <c r="G1" s="77"/>
      <c r="H1" s="77"/>
      <c r="I1" s="77"/>
    </row>
    <row r="2" spans="1:10" x14ac:dyDescent="0.2">
      <c r="A2" s="77" t="s">
        <v>95</v>
      </c>
      <c r="B2" s="77"/>
      <c r="C2" s="77"/>
      <c r="D2" s="77"/>
      <c r="E2" s="77"/>
      <c r="F2" s="77"/>
      <c r="G2" s="77"/>
      <c r="H2" s="77"/>
      <c r="I2" s="77"/>
    </row>
    <row r="3" spans="1:10" ht="15" thickBot="1" x14ac:dyDescent="0.25">
      <c r="A3" s="78"/>
      <c r="B3" s="78"/>
      <c r="C3" s="78"/>
      <c r="D3" s="78"/>
      <c r="E3" s="78"/>
      <c r="F3" s="78"/>
      <c r="G3" s="78"/>
      <c r="H3" s="78"/>
      <c r="I3" s="78"/>
    </row>
    <row r="4" spans="1:10" ht="50" customHeight="1" x14ac:dyDescent="0.2">
      <c r="A4" s="20" t="s">
        <v>0</v>
      </c>
      <c r="B4" s="21" t="s">
        <v>3</v>
      </c>
      <c r="C4" s="21" t="s">
        <v>1</v>
      </c>
      <c r="D4" s="21" t="s">
        <v>2</v>
      </c>
      <c r="E4" s="10" t="s">
        <v>4</v>
      </c>
      <c r="F4" s="11" t="s">
        <v>183</v>
      </c>
      <c r="G4" s="10" t="s">
        <v>184</v>
      </c>
      <c r="H4" s="11" t="s">
        <v>28</v>
      </c>
      <c r="I4" s="12" t="s">
        <v>185</v>
      </c>
    </row>
    <row r="5" spans="1:10" ht="15" thickBot="1" x14ac:dyDescent="0.25">
      <c r="A5" s="22">
        <v>1</v>
      </c>
      <c r="B5" s="23">
        <v>2</v>
      </c>
      <c r="C5" s="23">
        <v>3</v>
      </c>
      <c r="D5" s="23">
        <v>4</v>
      </c>
      <c r="E5" s="13">
        <v>5</v>
      </c>
      <c r="F5" s="13">
        <v>6</v>
      </c>
      <c r="G5" s="13">
        <v>7</v>
      </c>
      <c r="H5" s="13">
        <v>8</v>
      </c>
      <c r="I5" s="14">
        <v>9</v>
      </c>
    </row>
    <row r="6" spans="1:10" ht="30" x14ac:dyDescent="0.2">
      <c r="A6" s="2">
        <v>1</v>
      </c>
      <c r="B6" s="8" t="s">
        <v>93</v>
      </c>
      <c r="C6" s="6" t="s">
        <v>25</v>
      </c>
      <c r="D6" s="6">
        <v>180</v>
      </c>
      <c r="E6" s="15"/>
      <c r="F6" s="16"/>
      <c r="G6" s="17">
        <f t="shared" ref="G6:G8" si="0">ROUND(E6+(E6*F6),2)</f>
        <v>0</v>
      </c>
      <c r="H6" s="17">
        <f t="shared" ref="H6:H8" si="1">ROUND(D6*E6,2)</f>
        <v>0</v>
      </c>
      <c r="I6" s="17">
        <f t="shared" ref="I6:I8" si="2">ROUND(H6+(H6*F6),2)</f>
        <v>0</v>
      </c>
    </row>
    <row r="7" spans="1:10" ht="30" x14ac:dyDescent="0.2">
      <c r="A7" s="2">
        <v>2</v>
      </c>
      <c r="B7" s="8" t="s">
        <v>94</v>
      </c>
      <c r="C7" s="6" t="s">
        <v>25</v>
      </c>
      <c r="D7" s="6">
        <v>210</v>
      </c>
      <c r="E7" s="15"/>
      <c r="F7" s="16"/>
      <c r="G7" s="17">
        <f t="shared" si="0"/>
        <v>0</v>
      </c>
      <c r="H7" s="17">
        <f t="shared" si="1"/>
        <v>0</v>
      </c>
      <c r="I7" s="17">
        <f t="shared" si="2"/>
        <v>0</v>
      </c>
    </row>
    <row r="8" spans="1:10" ht="33" customHeight="1" thickBot="1" x14ac:dyDescent="0.25">
      <c r="A8" s="2">
        <v>3</v>
      </c>
      <c r="B8" s="8" t="s">
        <v>190</v>
      </c>
      <c r="C8" s="6" t="s">
        <v>25</v>
      </c>
      <c r="D8" s="6">
        <v>180</v>
      </c>
      <c r="E8" s="15"/>
      <c r="F8" s="16"/>
      <c r="G8" s="17">
        <f t="shared" si="0"/>
        <v>0</v>
      </c>
      <c r="H8" s="17">
        <f t="shared" si="1"/>
        <v>0</v>
      </c>
      <c r="I8" s="17">
        <f t="shared" si="2"/>
        <v>0</v>
      </c>
    </row>
    <row r="9" spans="1:10" s="19" customFormat="1" ht="20" customHeight="1" thickBot="1" x14ac:dyDescent="0.25">
      <c r="A9" s="70" t="s">
        <v>21</v>
      </c>
      <c r="B9" s="71"/>
      <c r="C9" s="71"/>
      <c r="D9" s="71"/>
      <c r="E9" s="71"/>
      <c r="F9" s="71"/>
      <c r="G9" s="71"/>
      <c r="H9" s="71"/>
      <c r="I9" s="18">
        <f>SUM(I6:I8)</f>
        <v>0</v>
      </c>
    </row>
    <row r="10" spans="1:10" x14ac:dyDescent="0.2">
      <c r="A10" s="4"/>
      <c r="B10" s="3"/>
      <c r="C10" s="4"/>
      <c r="E10" s="5"/>
      <c r="F10" s="4"/>
      <c r="I10" s="24"/>
    </row>
    <row r="11" spans="1:10" ht="43" customHeight="1" x14ac:dyDescent="0.2">
      <c r="A11" s="76" t="s">
        <v>20</v>
      </c>
      <c r="B11" s="76"/>
      <c r="C11" s="76"/>
      <c r="D11" s="76"/>
      <c r="E11" s="76"/>
      <c r="F11" s="76"/>
      <c r="G11" s="76"/>
      <c r="H11" s="76"/>
      <c r="I11" s="76"/>
      <c r="J11" s="9"/>
    </row>
  </sheetData>
  <mergeCells count="5">
    <mergeCell ref="A11:I11"/>
    <mergeCell ref="A1:I1"/>
    <mergeCell ref="A2:I2"/>
    <mergeCell ref="A3:I3"/>
    <mergeCell ref="A9:H9"/>
  </mergeCells>
  <printOptions horizontalCentered="1"/>
  <pageMargins left="0.25" right="0.25" top="0.75" bottom="0.75" header="0.3" footer="0.3"/>
  <pageSetup paperSize="9" orientation="landscape" r:id="rId1"/>
  <headerFooter>
    <oddHeader>&amp;CZałącznik nr 2.4 do SWZ&amp;RNumer sprawy: 1/ZP-SP43/2026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B2155-9819-FF4D-A9A1-86EE44F5F26C}">
  <dimension ref="A1:I28"/>
  <sheetViews>
    <sheetView showGridLines="0" view="pageLayout" zoomScale="130" zoomScaleNormal="100" zoomScalePageLayoutView="130" workbookViewId="0">
      <selection activeCell="G7" sqref="G7"/>
    </sheetView>
  </sheetViews>
  <sheetFormatPr baseColWidth="10" defaultColWidth="10.83203125" defaultRowHeight="14" x14ac:dyDescent="0.2"/>
  <cols>
    <col min="1" max="1" width="3.6640625" style="1" bestFit="1" customWidth="1"/>
    <col min="2" max="2" width="69.5" style="1" customWidth="1"/>
    <col min="3" max="3" width="4" style="1" customWidth="1"/>
    <col min="4" max="4" width="5.83203125" style="1" customWidth="1"/>
    <col min="5" max="5" width="8.6640625" style="1" customWidth="1"/>
    <col min="6" max="6" width="6.5" style="1" customWidth="1"/>
    <col min="7" max="7" width="10.1640625" style="1" customWidth="1"/>
    <col min="8" max="8" width="11.1640625" style="1" customWidth="1"/>
    <col min="9" max="9" width="12" style="1" customWidth="1"/>
    <col min="10" max="16384" width="10.83203125" style="1"/>
  </cols>
  <sheetData>
    <row r="1" spans="1:9" x14ac:dyDescent="0.2">
      <c r="A1" s="77" t="s">
        <v>5</v>
      </c>
      <c r="B1" s="77"/>
      <c r="C1" s="77"/>
      <c r="D1" s="77"/>
      <c r="E1" s="77"/>
      <c r="F1" s="77"/>
      <c r="G1" s="77"/>
      <c r="H1" s="77"/>
      <c r="I1" s="77"/>
    </row>
    <row r="2" spans="1:9" x14ac:dyDescent="0.2">
      <c r="A2" s="77" t="s">
        <v>96</v>
      </c>
      <c r="B2" s="77"/>
      <c r="C2" s="77"/>
      <c r="D2" s="77"/>
      <c r="E2" s="77"/>
      <c r="F2" s="77"/>
      <c r="G2" s="77"/>
      <c r="H2" s="77"/>
      <c r="I2" s="77"/>
    </row>
    <row r="3" spans="1:9" ht="15" thickBot="1" x14ac:dyDescent="0.25">
      <c r="A3" s="78"/>
      <c r="B3" s="78"/>
      <c r="C3" s="78"/>
      <c r="D3" s="78"/>
      <c r="E3" s="78"/>
      <c r="F3" s="78"/>
      <c r="G3" s="78"/>
      <c r="H3" s="78"/>
      <c r="I3" s="78"/>
    </row>
    <row r="4" spans="1:9" ht="45" x14ac:dyDescent="0.2">
      <c r="A4" s="20" t="s">
        <v>0</v>
      </c>
      <c r="B4" s="21" t="s">
        <v>3</v>
      </c>
      <c r="C4" s="21" t="s">
        <v>1</v>
      </c>
      <c r="D4" s="21" t="s">
        <v>2</v>
      </c>
      <c r="E4" s="10" t="s">
        <v>4</v>
      </c>
      <c r="F4" s="11" t="s">
        <v>183</v>
      </c>
      <c r="G4" s="10" t="s">
        <v>184</v>
      </c>
      <c r="H4" s="11" t="s">
        <v>28</v>
      </c>
      <c r="I4" s="12" t="s">
        <v>185</v>
      </c>
    </row>
    <row r="5" spans="1:9" ht="15" thickBot="1" x14ac:dyDescent="0.25">
      <c r="A5" s="22">
        <v>1</v>
      </c>
      <c r="B5" s="23">
        <v>2</v>
      </c>
      <c r="C5" s="23">
        <v>3</v>
      </c>
      <c r="D5" s="23">
        <v>4</v>
      </c>
      <c r="E5" s="13">
        <v>5</v>
      </c>
      <c r="F5" s="13">
        <v>6</v>
      </c>
      <c r="G5" s="13">
        <v>7</v>
      </c>
      <c r="H5" s="13">
        <v>8</v>
      </c>
      <c r="I5" s="14">
        <v>9</v>
      </c>
    </row>
    <row r="6" spans="1:9" ht="75" x14ac:dyDescent="0.2">
      <c r="A6" s="57">
        <v>1</v>
      </c>
      <c r="B6" s="58" t="s">
        <v>97</v>
      </c>
      <c r="C6" s="44" t="s">
        <v>25</v>
      </c>
      <c r="D6" s="44">
        <v>20</v>
      </c>
      <c r="E6" s="15"/>
      <c r="F6" s="16"/>
      <c r="G6" s="17">
        <f t="shared" ref="G6:G24" si="0">ROUND(E6+(E6*F6),2)</f>
        <v>0</v>
      </c>
      <c r="H6" s="17">
        <f t="shared" ref="H6:H24" si="1">ROUND(D6*E6,2)</f>
        <v>0</v>
      </c>
      <c r="I6" s="17">
        <f t="shared" ref="I6:I24" si="2">ROUND(H6+(H6*F6),2)</f>
        <v>0</v>
      </c>
    </row>
    <row r="7" spans="1:9" ht="17" customHeight="1" x14ac:dyDescent="0.2">
      <c r="A7" s="2">
        <v>2</v>
      </c>
      <c r="B7" s="8" t="s">
        <v>98</v>
      </c>
      <c r="C7" s="45" t="s">
        <v>25</v>
      </c>
      <c r="D7" s="45">
        <v>6</v>
      </c>
      <c r="E7" s="15"/>
      <c r="F7" s="16"/>
      <c r="G7" s="17">
        <f t="shared" si="0"/>
        <v>0</v>
      </c>
      <c r="H7" s="17">
        <f t="shared" si="1"/>
        <v>0</v>
      </c>
      <c r="I7" s="17">
        <f t="shared" si="2"/>
        <v>0</v>
      </c>
    </row>
    <row r="8" spans="1:9" ht="76" customHeight="1" x14ac:dyDescent="0.2">
      <c r="A8" s="2">
        <v>3</v>
      </c>
      <c r="B8" s="8" t="s">
        <v>99</v>
      </c>
      <c r="C8" s="45" t="s">
        <v>25</v>
      </c>
      <c r="D8" s="45">
        <v>33</v>
      </c>
      <c r="E8" s="15"/>
      <c r="F8" s="16"/>
      <c r="G8" s="17">
        <f t="shared" si="0"/>
        <v>0</v>
      </c>
      <c r="H8" s="17">
        <f t="shared" si="1"/>
        <v>0</v>
      </c>
      <c r="I8" s="17">
        <f t="shared" si="2"/>
        <v>0</v>
      </c>
    </row>
    <row r="9" spans="1:9" ht="75" x14ac:dyDescent="0.2">
      <c r="A9" s="2">
        <v>4</v>
      </c>
      <c r="B9" s="8" t="s">
        <v>100</v>
      </c>
      <c r="C9" s="45" t="s">
        <v>25</v>
      </c>
      <c r="D9" s="45">
        <v>200</v>
      </c>
      <c r="E9" s="15"/>
      <c r="F9" s="16"/>
      <c r="G9" s="17">
        <f t="shared" si="0"/>
        <v>0</v>
      </c>
      <c r="H9" s="17">
        <f t="shared" si="1"/>
        <v>0</v>
      </c>
      <c r="I9" s="17">
        <f t="shared" si="2"/>
        <v>0</v>
      </c>
    </row>
    <row r="10" spans="1:9" ht="72" customHeight="1" x14ac:dyDescent="0.2">
      <c r="A10" s="2">
        <v>5</v>
      </c>
      <c r="B10" s="8" t="s">
        <v>101</v>
      </c>
      <c r="C10" s="45" t="s">
        <v>25</v>
      </c>
      <c r="D10" s="45">
        <v>600</v>
      </c>
      <c r="E10" s="15"/>
      <c r="F10" s="16"/>
      <c r="G10" s="17">
        <f t="shared" si="0"/>
        <v>0</v>
      </c>
      <c r="H10" s="17">
        <f t="shared" si="1"/>
        <v>0</v>
      </c>
      <c r="I10" s="17">
        <f t="shared" si="2"/>
        <v>0</v>
      </c>
    </row>
    <row r="11" spans="1:9" ht="75" x14ac:dyDescent="0.2">
      <c r="A11" s="2">
        <v>6</v>
      </c>
      <c r="B11" s="8" t="s">
        <v>102</v>
      </c>
      <c r="C11" s="45" t="s">
        <v>25</v>
      </c>
      <c r="D11" s="45">
        <v>250</v>
      </c>
      <c r="E11" s="15"/>
      <c r="F11" s="16"/>
      <c r="G11" s="17">
        <f t="shared" si="0"/>
        <v>0</v>
      </c>
      <c r="H11" s="17">
        <f t="shared" si="1"/>
        <v>0</v>
      </c>
      <c r="I11" s="17">
        <f t="shared" si="2"/>
        <v>0</v>
      </c>
    </row>
    <row r="12" spans="1:9" ht="45" x14ac:dyDescent="0.2">
      <c r="A12" s="2">
        <v>7</v>
      </c>
      <c r="B12" s="8" t="s">
        <v>103</v>
      </c>
      <c r="C12" s="45" t="s">
        <v>25</v>
      </c>
      <c r="D12" s="45">
        <v>500</v>
      </c>
      <c r="E12" s="15"/>
      <c r="F12" s="16"/>
      <c r="G12" s="17">
        <f t="shared" si="0"/>
        <v>0</v>
      </c>
      <c r="H12" s="17">
        <f t="shared" si="1"/>
        <v>0</v>
      </c>
      <c r="I12" s="17">
        <f t="shared" si="2"/>
        <v>0</v>
      </c>
    </row>
    <row r="13" spans="1:9" ht="45" x14ac:dyDescent="0.2">
      <c r="A13" s="2">
        <v>8</v>
      </c>
      <c r="B13" s="8" t="s">
        <v>104</v>
      </c>
      <c r="C13" s="45" t="s">
        <v>25</v>
      </c>
      <c r="D13" s="45">
        <v>200</v>
      </c>
      <c r="E13" s="15"/>
      <c r="F13" s="16"/>
      <c r="G13" s="17">
        <f t="shared" si="0"/>
        <v>0</v>
      </c>
      <c r="H13" s="17">
        <f t="shared" si="1"/>
        <v>0</v>
      </c>
      <c r="I13" s="17">
        <f t="shared" si="2"/>
        <v>0</v>
      </c>
    </row>
    <row r="14" spans="1:9" ht="45" x14ac:dyDescent="0.2">
      <c r="A14" s="2">
        <v>9</v>
      </c>
      <c r="B14" s="8" t="s">
        <v>105</v>
      </c>
      <c r="C14" s="45" t="s">
        <v>25</v>
      </c>
      <c r="D14" s="45">
        <v>280</v>
      </c>
      <c r="E14" s="15"/>
      <c r="F14" s="16"/>
      <c r="G14" s="17">
        <f t="shared" si="0"/>
        <v>0</v>
      </c>
      <c r="H14" s="17">
        <f t="shared" si="1"/>
        <v>0</v>
      </c>
      <c r="I14" s="17">
        <f t="shared" si="2"/>
        <v>0</v>
      </c>
    </row>
    <row r="15" spans="1:9" ht="45" x14ac:dyDescent="0.2">
      <c r="A15" s="2">
        <v>10</v>
      </c>
      <c r="B15" s="8" t="s">
        <v>106</v>
      </c>
      <c r="C15" s="45" t="s">
        <v>25</v>
      </c>
      <c r="D15" s="45">
        <v>240</v>
      </c>
      <c r="E15" s="15"/>
      <c r="F15" s="16"/>
      <c r="G15" s="17">
        <f t="shared" si="0"/>
        <v>0</v>
      </c>
      <c r="H15" s="17">
        <f t="shared" si="1"/>
        <v>0</v>
      </c>
      <c r="I15" s="17">
        <f t="shared" si="2"/>
        <v>0</v>
      </c>
    </row>
    <row r="16" spans="1:9" ht="60" x14ac:dyDescent="0.2">
      <c r="A16" s="2">
        <v>11</v>
      </c>
      <c r="B16" s="8" t="s">
        <v>107</v>
      </c>
      <c r="C16" s="45" t="s">
        <v>25</v>
      </c>
      <c r="D16" s="45">
        <v>450</v>
      </c>
      <c r="E16" s="15"/>
      <c r="F16" s="16"/>
      <c r="G16" s="17">
        <f t="shared" si="0"/>
        <v>0</v>
      </c>
      <c r="H16" s="17">
        <f t="shared" si="1"/>
        <v>0</v>
      </c>
      <c r="I16" s="17">
        <f t="shared" si="2"/>
        <v>0</v>
      </c>
    </row>
    <row r="17" spans="1:9" ht="60" x14ac:dyDescent="0.2">
      <c r="A17" s="2">
        <v>12</v>
      </c>
      <c r="B17" s="8" t="s">
        <v>108</v>
      </c>
      <c r="C17" s="45" t="s">
        <v>25</v>
      </c>
      <c r="D17" s="45">
        <v>100</v>
      </c>
      <c r="E17" s="15"/>
      <c r="F17" s="16"/>
      <c r="G17" s="17">
        <f t="shared" si="0"/>
        <v>0</v>
      </c>
      <c r="H17" s="17">
        <f t="shared" si="1"/>
        <v>0</v>
      </c>
      <c r="I17" s="17">
        <f t="shared" si="2"/>
        <v>0</v>
      </c>
    </row>
    <row r="18" spans="1:9" ht="90" x14ac:dyDescent="0.2">
      <c r="A18" s="2">
        <v>13</v>
      </c>
      <c r="B18" s="8" t="s">
        <v>109</v>
      </c>
      <c r="C18" s="45" t="s">
        <v>25</v>
      </c>
      <c r="D18" s="45">
        <v>30</v>
      </c>
      <c r="E18" s="15"/>
      <c r="F18" s="16"/>
      <c r="G18" s="17">
        <f t="shared" si="0"/>
        <v>0</v>
      </c>
      <c r="H18" s="17">
        <f t="shared" si="1"/>
        <v>0</v>
      </c>
      <c r="I18" s="17">
        <f t="shared" si="2"/>
        <v>0</v>
      </c>
    </row>
    <row r="19" spans="1:9" ht="19" customHeight="1" x14ac:dyDescent="0.2">
      <c r="A19" s="2">
        <v>14</v>
      </c>
      <c r="B19" s="8" t="s">
        <v>110</v>
      </c>
      <c r="C19" s="45" t="s">
        <v>25</v>
      </c>
      <c r="D19" s="45">
        <v>100</v>
      </c>
      <c r="E19" s="15"/>
      <c r="F19" s="16"/>
      <c r="G19" s="17">
        <f t="shared" si="0"/>
        <v>0</v>
      </c>
      <c r="H19" s="17">
        <f t="shared" si="1"/>
        <v>0</v>
      </c>
      <c r="I19" s="17">
        <f t="shared" si="2"/>
        <v>0</v>
      </c>
    </row>
    <row r="20" spans="1:9" ht="19" customHeight="1" x14ac:dyDescent="0.2">
      <c r="A20" s="2">
        <v>15</v>
      </c>
      <c r="B20" s="8" t="s">
        <v>111</v>
      </c>
      <c r="C20" s="45" t="s">
        <v>25</v>
      </c>
      <c r="D20" s="45">
        <v>100</v>
      </c>
      <c r="E20" s="15"/>
      <c r="F20" s="16"/>
      <c r="G20" s="17">
        <f t="shared" si="0"/>
        <v>0</v>
      </c>
      <c r="H20" s="17">
        <f t="shared" si="1"/>
        <v>0</v>
      </c>
      <c r="I20" s="17">
        <f t="shared" si="2"/>
        <v>0</v>
      </c>
    </row>
    <row r="21" spans="1:9" ht="19" customHeight="1" x14ac:dyDescent="0.2">
      <c r="A21" s="2">
        <v>16</v>
      </c>
      <c r="B21" s="8" t="s">
        <v>112</v>
      </c>
      <c r="C21" s="45" t="s">
        <v>25</v>
      </c>
      <c r="D21" s="45">
        <v>100</v>
      </c>
      <c r="E21" s="15"/>
      <c r="F21" s="16"/>
      <c r="G21" s="17">
        <f t="shared" si="0"/>
        <v>0</v>
      </c>
      <c r="H21" s="17">
        <f t="shared" si="1"/>
        <v>0</v>
      </c>
      <c r="I21" s="17">
        <f t="shared" si="2"/>
        <v>0</v>
      </c>
    </row>
    <row r="22" spans="1:9" ht="19" customHeight="1" x14ac:dyDescent="0.2">
      <c r="A22" s="2">
        <v>17</v>
      </c>
      <c r="B22" s="8" t="s">
        <v>113</v>
      </c>
      <c r="C22" s="45" t="s">
        <v>25</v>
      </c>
      <c r="D22" s="45">
        <v>100</v>
      </c>
      <c r="E22" s="15"/>
      <c r="F22" s="16"/>
      <c r="G22" s="17">
        <f t="shared" si="0"/>
        <v>0</v>
      </c>
      <c r="H22" s="17">
        <f t="shared" si="1"/>
        <v>0</v>
      </c>
      <c r="I22" s="17">
        <f t="shared" si="2"/>
        <v>0</v>
      </c>
    </row>
    <row r="23" spans="1:9" ht="79" customHeight="1" x14ac:dyDescent="0.2">
      <c r="A23" s="2">
        <v>18</v>
      </c>
      <c r="B23" s="8" t="s">
        <v>114</v>
      </c>
      <c r="C23" s="45" t="s">
        <v>25</v>
      </c>
      <c r="D23" s="45">
        <v>150</v>
      </c>
      <c r="E23" s="15"/>
      <c r="F23" s="16"/>
      <c r="G23" s="17">
        <f t="shared" si="0"/>
        <v>0</v>
      </c>
      <c r="H23" s="17">
        <f t="shared" si="1"/>
        <v>0</v>
      </c>
      <c r="I23" s="17">
        <f t="shared" si="2"/>
        <v>0</v>
      </c>
    </row>
    <row r="24" spans="1:9" ht="18" customHeight="1" thickBot="1" x14ac:dyDescent="0.25">
      <c r="A24" s="59">
        <v>19</v>
      </c>
      <c r="B24" s="60" t="s">
        <v>115</v>
      </c>
      <c r="C24" s="53" t="s">
        <v>25</v>
      </c>
      <c r="D24" s="53">
        <v>3</v>
      </c>
      <c r="E24" s="54"/>
      <c r="F24" s="55"/>
      <c r="G24" s="56">
        <f t="shared" si="0"/>
        <v>0</v>
      </c>
      <c r="H24" s="56">
        <f t="shared" si="1"/>
        <v>0</v>
      </c>
      <c r="I24" s="56">
        <f t="shared" si="2"/>
        <v>0</v>
      </c>
    </row>
    <row r="25" spans="1:9" s="19" customFormat="1" ht="20" customHeight="1" thickBot="1" x14ac:dyDescent="0.25">
      <c r="A25" s="70" t="s">
        <v>21</v>
      </c>
      <c r="B25" s="71"/>
      <c r="C25" s="71"/>
      <c r="D25" s="71"/>
      <c r="E25" s="71"/>
      <c r="F25" s="71"/>
      <c r="G25" s="71"/>
      <c r="H25" s="71"/>
      <c r="I25" s="18">
        <f>SUM(I6:I24)</f>
        <v>0</v>
      </c>
    </row>
    <row r="26" spans="1:9" ht="15" customHeight="1" x14ac:dyDescent="0.2">
      <c r="A26" s="4"/>
      <c r="B26" s="3"/>
      <c r="C26" s="4"/>
      <c r="E26" s="5"/>
      <c r="F26" s="4"/>
    </row>
    <row r="27" spans="1:9" s="7" customFormat="1" ht="202" customHeight="1" x14ac:dyDescent="0.2">
      <c r="A27" s="81" t="s">
        <v>10</v>
      </c>
      <c r="B27" s="82"/>
      <c r="C27" s="81" t="s">
        <v>12</v>
      </c>
      <c r="D27" s="83"/>
      <c r="E27" s="83"/>
      <c r="F27" s="83"/>
      <c r="G27" s="83"/>
      <c r="H27" s="83"/>
      <c r="I27" s="82"/>
    </row>
    <row r="28" spans="1:9" s="7" customFormat="1" ht="30" customHeight="1" x14ac:dyDescent="0.2">
      <c r="A28" s="79" t="s">
        <v>11</v>
      </c>
      <c r="B28" s="80"/>
      <c r="C28" s="80"/>
      <c r="D28" s="80"/>
      <c r="E28" s="80"/>
      <c r="F28" s="80"/>
      <c r="G28" s="80"/>
      <c r="H28" s="80"/>
      <c r="I28" s="80"/>
    </row>
  </sheetData>
  <mergeCells count="7">
    <mergeCell ref="A28:I28"/>
    <mergeCell ref="A27:B27"/>
    <mergeCell ref="C27:I27"/>
    <mergeCell ref="A1:I1"/>
    <mergeCell ref="A2:I2"/>
    <mergeCell ref="A3:I3"/>
    <mergeCell ref="A25:H25"/>
  </mergeCells>
  <printOptions horizontalCentered="1"/>
  <pageMargins left="0.25" right="0.25" top="0.75" bottom="0.75" header="0.3" footer="0.3"/>
  <pageSetup paperSize="9" orientation="landscape" r:id="rId1"/>
  <headerFooter>
    <oddHeader>&amp;CZałącznik nr 2.5 do SWZ&amp;RNumer sprawy: 1/ZP-SP43/2026</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6581-C1A7-6445-996E-3E988AB04CBE}">
  <dimension ref="A1:J48"/>
  <sheetViews>
    <sheetView showGridLines="0" view="pageLayout" topLeftCell="B1" zoomScale="130" zoomScaleNormal="100" zoomScalePageLayoutView="130" workbookViewId="0">
      <selection activeCell="E6" sqref="E6"/>
    </sheetView>
  </sheetViews>
  <sheetFormatPr baseColWidth="10" defaultColWidth="10.83203125" defaultRowHeight="14" x14ac:dyDescent="0.2"/>
  <cols>
    <col min="1" max="1" width="3.5" style="24" bestFit="1" customWidth="1"/>
    <col min="2" max="2" width="68.83203125" style="24" customWidth="1"/>
    <col min="3" max="3" width="6.1640625" style="29" customWidth="1"/>
    <col min="4" max="4" width="5.5" style="24" customWidth="1"/>
    <col min="5" max="5" width="9.33203125" style="24" customWidth="1"/>
    <col min="6" max="6" width="6" style="24" customWidth="1"/>
    <col min="7" max="7" width="9.6640625" style="24" customWidth="1"/>
    <col min="8" max="8" width="12" style="24" customWidth="1"/>
    <col min="9" max="9" width="11.83203125" style="24" customWidth="1"/>
    <col min="10" max="16384" width="10.83203125" style="24"/>
  </cols>
  <sheetData>
    <row r="1" spans="1:9" x14ac:dyDescent="0.2">
      <c r="A1" s="68" t="s">
        <v>5</v>
      </c>
      <c r="B1" s="68"/>
      <c r="C1" s="68"/>
      <c r="D1" s="68"/>
      <c r="E1" s="68"/>
      <c r="F1" s="68"/>
      <c r="G1" s="68"/>
      <c r="H1" s="68"/>
      <c r="I1" s="68"/>
    </row>
    <row r="2" spans="1:9" x14ac:dyDescent="0.2">
      <c r="A2" s="68" t="s">
        <v>152</v>
      </c>
      <c r="B2" s="68"/>
      <c r="C2" s="68"/>
      <c r="D2" s="68"/>
      <c r="E2" s="68"/>
      <c r="F2" s="68"/>
      <c r="G2" s="68"/>
      <c r="H2" s="68"/>
      <c r="I2" s="68"/>
    </row>
    <row r="3" spans="1:9" ht="10" customHeight="1" thickBot="1" x14ac:dyDescent="0.25">
      <c r="A3" s="69"/>
      <c r="B3" s="69"/>
      <c r="C3" s="69"/>
      <c r="D3" s="69"/>
      <c r="E3" s="69"/>
      <c r="F3" s="69"/>
      <c r="G3" s="69"/>
      <c r="H3" s="69"/>
      <c r="I3" s="69"/>
    </row>
    <row r="4" spans="1:9" ht="49" customHeight="1" x14ac:dyDescent="0.2">
      <c r="A4" s="25" t="s">
        <v>0</v>
      </c>
      <c r="B4" s="11" t="s">
        <v>3</v>
      </c>
      <c r="C4" s="11" t="s">
        <v>1</v>
      </c>
      <c r="D4" s="11" t="s">
        <v>2</v>
      </c>
      <c r="E4" s="10" t="s">
        <v>4</v>
      </c>
      <c r="F4" s="11" t="s">
        <v>183</v>
      </c>
      <c r="G4" s="10" t="s">
        <v>184</v>
      </c>
      <c r="H4" s="11" t="s">
        <v>28</v>
      </c>
      <c r="I4" s="12" t="s">
        <v>185</v>
      </c>
    </row>
    <row r="5" spans="1:9" ht="15" thickBot="1" x14ac:dyDescent="0.25">
      <c r="A5" s="26">
        <v>1</v>
      </c>
      <c r="B5" s="13">
        <v>2</v>
      </c>
      <c r="C5" s="13">
        <v>3</v>
      </c>
      <c r="D5" s="13">
        <v>4</v>
      </c>
      <c r="E5" s="13">
        <v>5</v>
      </c>
      <c r="F5" s="13">
        <v>6</v>
      </c>
      <c r="G5" s="13">
        <v>7</v>
      </c>
      <c r="H5" s="13">
        <v>8</v>
      </c>
      <c r="I5" s="14">
        <v>9</v>
      </c>
    </row>
    <row r="6" spans="1:9" s="34" customFormat="1" ht="45" x14ac:dyDescent="0.2">
      <c r="A6" s="61">
        <v>1</v>
      </c>
      <c r="B6" s="46" t="s">
        <v>116</v>
      </c>
      <c r="C6" s="44" t="s">
        <v>25</v>
      </c>
      <c r="D6" s="44">
        <v>300</v>
      </c>
      <c r="E6" s="15"/>
      <c r="F6" s="16"/>
      <c r="G6" s="17">
        <f t="shared" ref="G6:G44" si="0">ROUND(E6+(E6*F6),2)</f>
        <v>0</v>
      </c>
      <c r="H6" s="17">
        <f t="shared" ref="H6:H44" si="1">ROUND(D6*E6,2)</f>
        <v>0</v>
      </c>
      <c r="I6" s="17">
        <f t="shared" ref="I6:I44" si="2">ROUND(H6+(H6*F6),2)</f>
        <v>0</v>
      </c>
    </row>
    <row r="7" spans="1:9" ht="30" x14ac:dyDescent="0.2">
      <c r="A7" s="33">
        <v>2</v>
      </c>
      <c r="B7" s="28" t="s">
        <v>118</v>
      </c>
      <c r="C7" s="45" t="s">
        <v>25</v>
      </c>
      <c r="D7" s="45">
        <v>200</v>
      </c>
      <c r="E7" s="15"/>
      <c r="F7" s="16"/>
      <c r="G7" s="17">
        <f t="shared" si="0"/>
        <v>0</v>
      </c>
      <c r="H7" s="17">
        <f t="shared" si="1"/>
        <v>0</v>
      </c>
      <c r="I7" s="17">
        <f t="shared" si="2"/>
        <v>0</v>
      </c>
    </row>
    <row r="8" spans="1:9" ht="30" x14ac:dyDescent="0.2">
      <c r="A8" s="33">
        <v>3</v>
      </c>
      <c r="B8" s="28" t="s">
        <v>119</v>
      </c>
      <c r="C8" s="45" t="s">
        <v>25</v>
      </c>
      <c r="D8" s="45">
        <v>150</v>
      </c>
      <c r="E8" s="15"/>
      <c r="F8" s="16"/>
      <c r="G8" s="17">
        <f t="shared" si="0"/>
        <v>0</v>
      </c>
      <c r="H8" s="17">
        <f t="shared" si="1"/>
        <v>0</v>
      </c>
      <c r="I8" s="17">
        <f t="shared" si="2"/>
        <v>0</v>
      </c>
    </row>
    <row r="9" spans="1:9" ht="30" x14ac:dyDescent="0.2">
      <c r="A9" s="33">
        <v>4</v>
      </c>
      <c r="B9" s="28" t="s">
        <v>120</v>
      </c>
      <c r="C9" s="45" t="s">
        <v>25</v>
      </c>
      <c r="D9" s="45">
        <v>50</v>
      </c>
      <c r="E9" s="15"/>
      <c r="F9" s="16"/>
      <c r="G9" s="17">
        <f t="shared" si="0"/>
        <v>0</v>
      </c>
      <c r="H9" s="17">
        <f t="shared" si="1"/>
        <v>0</v>
      </c>
      <c r="I9" s="17">
        <f t="shared" si="2"/>
        <v>0</v>
      </c>
    </row>
    <row r="10" spans="1:9" ht="30" x14ac:dyDescent="0.2">
      <c r="A10" s="33">
        <v>5</v>
      </c>
      <c r="B10" s="28" t="s">
        <v>180</v>
      </c>
      <c r="C10" s="45" t="s">
        <v>25</v>
      </c>
      <c r="D10" s="45">
        <v>50</v>
      </c>
      <c r="E10" s="15"/>
      <c r="F10" s="16"/>
      <c r="G10" s="17">
        <f t="shared" si="0"/>
        <v>0</v>
      </c>
      <c r="H10" s="17">
        <f t="shared" si="1"/>
        <v>0</v>
      </c>
      <c r="I10" s="17">
        <f t="shared" si="2"/>
        <v>0</v>
      </c>
    </row>
    <row r="11" spans="1:9" ht="30" x14ac:dyDescent="0.2">
      <c r="A11" s="33">
        <v>6</v>
      </c>
      <c r="B11" s="28" t="s">
        <v>121</v>
      </c>
      <c r="C11" s="45" t="s">
        <v>25</v>
      </c>
      <c r="D11" s="45">
        <v>90</v>
      </c>
      <c r="E11" s="15"/>
      <c r="F11" s="16"/>
      <c r="G11" s="17">
        <f t="shared" si="0"/>
        <v>0</v>
      </c>
      <c r="H11" s="17">
        <f t="shared" si="1"/>
        <v>0</v>
      </c>
      <c r="I11" s="17">
        <f t="shared" si="2"/>
        <v>0</v>
      </c>
    </row>
    <row r="12" spans="1:9" ht="45" x14ac:dyDescent="0.2">
      <c r="A12" s="33">
        <v>7</v>
      </c>
      <c r="B12" s="28" t="s">
        <v>122</v>
      </c>
      <c r="C12" s="45" t="s">
        <v>25</v>
      </c>
      <c r="D12" s="45">
        <v>35</v>
      </c>
      <c r="E12" s="15"/>
      <c r="F12" s="16"/>
      <c r="G12" s="17">
        <f t="shared" si="0"/>
        <v>0</v>
      </c>
      <c r="H12" s="17">
        <f t="shared" si="1"/>
        <v>0</v>
      </c>
      <c r="I12" s="17">
        <f t="shared" si="2"/>
        <v>0</v>
      </c>
    </row>
    <row r="13" spans="1:9" ht="30" x14ac:dyDescent="0.2">
      <c r="A13" s="33">
        <v>8</v>
      </c>
      <c r="B13" s="28" t="s">
        <v>123</v>
      </c>
      <c r="C13" s="45" t="s">
        <v>25</v>
      </c>
      <c r="D13" s="45">
        <v>50</v>
      </c>
      <c r="E13" s="15"/>
      <c r="F13" s="16"/>
      <c r="G13" s="17">
        <f t="shared" si="0"/>
        <v>0</v>
      </c>
      <c r="H13" s="17">
        <f t="shared" si="1"/>
        <v>0</v>
      </c>
      <c r="I13" s="17">
        <f t="shared" si="2"/>
        <v>0</v>
      </c>
    </row>
    <row r="14" spans="1:9" ht="30" x14ac:dyDescent="0.2">
      <c r="A14" s="33">
        <v>9</v>
      </c>
      <c r="B14" s="28" t="s">
        <v>124</v>
      </c>
      <c r="C14" s="45" t="s">
        <v>25</v>
      </c>
      <c r="D14" s="45">
        <v>20</v>
      </c>
      <c r="E14" s="15"/>
      <c r="F14" s="16"/>
      <c r="G14" s="17">
        <f t="shared" si="0"/>
        <v>0</v>
      </c>
      <c r="H14" s="17">
        <f t="shared" si="1"/>
        <v>0</v>
      </c>
      <c r="I14" s="17">
        <f t="shared" si="2"/>
        <v>0</v>
      </c>
    </row>
    <row r="15" spans="1:9" ht="34" customHeight="1" x14ac:dyDescent="0.2">
      <c r="A15" s="33">
        <v>10</v>
      </c>
      <c r="B15" s="28" t="s">
        <v>125</v>
      </c>
      <c r="C15" s="45" t="s">
        <v>25</v>
      </c>
      <c r="D15" s="45">
        <v>15</v>
      </c>
      <c r="E15" s="15"/>
      <c r="F15" s="16"/>
      <c r="G15" s="17">
        <f t="shared" si="0"/>
        <v>0</v>
      </c>
      <c r="H15" s="17">
        <f t="shared" si="1"/>
        <v>0</v>
      </c>
      <c r="I15" s="17">
        <f t="shared" si="2"/>
        <v>0</v>
      </c>
    </row>
    <row r="16" spans="1:9" ht="30" x14ac:dyDescent="0.2">
      <c r="A16" s="33">
        <v>11</v>
      </c>
      <c r="B16" s="28" t="s">
        <v>126</v>
      </c>
      <c r="C16" s="45" t="s">
        <v>23</v>
      </c>
      <c r="D16" s="45">
        <v>25</v>
      </c>
      <c r="E16" s="15"/>
      <c r="F16" s="16"/>
      <c r="G16" s="17">
        <f t="shared" si="0"/>
        <v>0</v>
      </c>
      <c r="H16" s="17">
        <f t="shared" si="1"/>
        <v>0</v>
      </c>
      <c r="I16" s="17">
        <f t="shared" si="2"/>
        <v>0</v>
      </c>
    </row>
    <row r="17" spans="1:9" ht="30" x14ac:dyDescent="0.2">
      <c r="A17" s="33">
        <v>12</v>
      </c>
      <c r="B17" s="28" t="s">
        <v>127</v>
      </c>
      <c r="C17" s="45" t="s">
        <v>25</v>
      </c>
      <c r="D17" s="45">
        <v>200</v>
      </c>
      <c r="E17" s="15"/>
      <c r="F17" s="16"/>
      <c r="G17" s="17">
        <f t="shared" si="0"/>
        <v>0</v>
      </c>
      <c r="H17" s="17">
        <f t="shared" si="1"/>
        <v>0</v>
      </c>
      <c r="I17" s="17">
        <f t="shared" si="2"/>
        <v>0</v>
      </c>
    </row>
    <row r="18" spans="1:9" ht="30" x14ac:dyDescent="0.2">
      <c r="A18" s="33">
        <v>13</v>
      </c>
      <c r="B18" s="28" t="s">
        <v>128</v>
      </c>
      <c r="C18" s="45" t="s">
        <v>25</v>
      </c>
      <c r="D18" s="45">
        <v>25</v>
      </c>
      <c r="E18" s="15"/>
      <c r="F18" s="16"/>
      <c r="G18" s="17">
        <f t="shared" si="0"/>
        <v>0</v>
      </c>
      <c r="H18" s="17">
        <f t="shared" si="1"/>
        <v>0</v>
      </c>
      <c r="I18" s="17">
        <f t="shared" si="2"/>
        <v>0</v>
      </c>
    </row>
    <row r="19" spans="1:9" ht="30" x14ac:dyDescent="0.2">
      <c r="A19" s="33">
        <v>14</v>
      </c>
      <c r="B19" s="28" t="s">
        <v>129</v>
      </c>
      <c r="C19" s="45" t="s">
        <v>25</v>
      </c>
      <c r="D19" s="45">
        <v>200</v>
      </c>
      <c r="E19" s="15"/>
      <c r="F19" s="16"/>
      <c r="G19" s="17">
        <f t="shared" si="0"/>
        <v>0</v>
      </c>
      <c r="H19" s="17">
        <f t="shared" si="1"/>
        <v>0</v>
      </c>
      <c r="I19" s="17">
        <f t="shared" si="2"/>
        <v>0</v>
      </c>
    </row>
    <row r="20" spans="1:9" ht="30" x14ac:dyDescent="0.2">
      <c r="A20" s="33">
        <v>15</v>
      </c>
      <c r="B20" s="28" t="s">
        <v>130</v>
      </c>
      <c r="C20" s="45" t="s">
        <v>25</v>
      </c>
      <c r="D20" s="45">
        <v>60</v>
      </c>
      <c r="E20" s="15"/>
      <c r="F20" s="16"/>
      <c r="G20" s="17">
        <f t="shared" si="0"/>
        <v>0</v>
      </c>
      <c r="H20" s="17">
        <f t="shared" si="1"/>
        <v>0</v>
      </c>
      <c r="I20" s="17">
        <f t="shared" si="2"/>
        <v>0</v>
      </c>
    </row>
    <row r="21" spans="1:9" ht="30" x14ac:dyDescent="0.2">
      <c r="A21" s="33">
        <v>16</v>
      </c>
      <c r="B21" s="28" t="s">
        <v>132</v>
      </c>
      <c r="C21" s="45" t="s">
        <v>181</v>
      </c>
      <c r="D21" s="45">
        <v>200</v>
      </c>
      <c r="E21" s="15"/>
      <c r="F21" s="16"/>
      <c r="G21" s="17">
        <f t="shared" si="0"/>
        <v>0</v>
      </c>
      <c r="H21" s="17">
        <f t="shared" si="1"/>
        <v>0</v>
      </c>
      <c r="I21" s="17">
        <f t="shared" si="2"/>
        <v>0</v>
      </c>
    </row>
    <row r="22" spans="1:9" ht="45" x14ac:dyDescent="0.2">
      <c r="A22" s="33">
        <v>17</v>
      </c>
      <c r="B22" s="28" t="s">
        <v>131</v>
      </c>
      <c r="C22" s="45" t="s">
        <v>25</v>
      </c>
      <c r="D22" s="45">
        <v>150</v>
      </c>
      <c r="E22" s="15"/>
      <c r="F22" s="16"/>
      <c r="G22" s="17">
        <f t="shared" si="0"/>
        <v>0</v>
      </c>
      <c r="H22" s="17">
        <f t="shared" si="1"/>
        <v>0</v>
      </c>
      <c r="I22" s="17">
        <f t="shared" si="2"/>
        <v>0</v>
      </c>
    </row>
    <row r="23" spans="1:9" ht="30" x14ac:dyDescent="0.2">
      <c r="A23" s="33">
        <v>18</v>
      </c>
      <c r="B23" s="28" t="s">
        <v>138</v>
      </c>
      <c r="C23" s="45" t="s">
        <v>181</v>
      </c>
      <c r="D23" s="45">
        <v>300</v>
      </c>
      <c r="E23" s="15"/>
      <c r="F23" s="16"/>
      <c r="G23" s="17">
        <f t="shared" si="0"/>
        <v>0</v>
      </c>
      <c r="H23" s="17">
        <f t="shared" si="1"/>
        <v>0</v>
      </c>
      <c r="I23" s="17">
        <f t="shared" si="2"/>
        <v>0</v>
      </c>
    </row>
    <row r="24" spans="1:9" ht="30" x14ac:dyDescent="0.2">
      <c r="A24" s="33">
        <v>19</v>
      </c>
      <c r="B24" s="28" t="s">
        <v>134</v>
      </c>
      <c r="C24" s="45" t="s">
        <v>25</v>
      </c>
      <c r="D24" s="45">
        <v>230</v>
      </c>
      <c r="E24" s="15"/>
      <c r="F24" s="16"/>
      <c r="G24" s="17">
        <f t="shared" si="0"/>
        <v>0</v>
      </c>
      <c r="H24" s="17">
        <f t="shared" si="1"/>
        <v>0</v>
      </c>
      <c r="I24" s="17">
        <f t="shared" si="2"/>
        <v>0</v>
      </c>
    </row>
    <row r="25" spans="1:9" ht="37" customHeight="1" x14ac:dyDescent="0.2">
      <c r="A25" s="33">
        <v>20</v>
      </c>
      <c r="B25" s="28" t="s">
        <v>137</v>
      </c>
      <c r="C25" s="45" t="s">
        <v>25</v>
      </c>
      <c r="D25" s="45">
        <v>40</v>
      </c>
      <c r="E25" s="15"/>
      <c r="F25" s="16"/>
      <c r="G25" s="17">
        <f t="shared" si="0"/>
        <v>0</v>
      </c>
      <c r="H25" s="17">
        <f t="shared" si="1"/>
        <v>0</v>
      </c>
      <c r="I25" s="17">
        <f t="shared" si="2"/>
        <v>0</v>
      </c>
    </row>
    <row r="26" spans="1:9" ht="60" x14ac:dyDescent="0.2">
      <c r="A26" s="33">
        <v>21</v>
      </c>
      <c r="B26" s="28" t="s">
        <v>135</v>
      </c>
      <c r="C26" s="45" t="s">
        <v>27</v>
      </c>
      <c r="D26" s="45">
        <v>400</v>
      </c>
      <c r="E26" s="15"/>
      <c r="F26" s="16"/>
      <c r="G26" s="17">
        <f t="shared" si="0"/>
        <v>0</v>
      </c>
      <c r="H26" s="17">
        <f t="shared" si="1"/>
        <v>0</v>
      </c>
      <c r="I26" s="17">
        <f t="shared" si="2"/>
        <v>0</v>
      </c>
    </row>
    <row r="27" spans="1:9" ht="30" x14ac:dyDescent="0.2">
      <c r="A27" s="33">
        <v>22</v>
      </c>
      <c r="B27" s="28" t="s">
        <v>136</v>
      </c>
      <c r="C27" s="45" t="s">
        <v>25</v>
      </c>
      <c r="D27" s="45">
        <v>200</v>
      </c>
      <c r="E27" s="15"/>
      <c r="F27" s="16"/>
      <c r="G27" s="17">
        <f t="shared" si="0"/>
        <v>0</v>
      </c>
      <c r="H27" s="17">
        <f t="shared" si="1"/>
        <v>0</v>
      </c>
      <c r="I27" s="17">
        <f t="shared" si="2"/>
        <v>0</v>
      </c>
    </row>
    <row r="28" spans="1:9" ht="30" x14ac:dyDescent="0.2">
      <c r="A28" s="33">
        <v>23</v>
      </c>
      <c r="B28" s="28" t="s">
        <v>139</v>
      </c>
      <c r="C28" s="45" t="s">
        <v>25</v>
      </c>
      <c r="D28" s="45">
        <v>80</v>
      </c>
      <c r="E28" s="15"/>
      <c r="F28" s="16"/>
      <c r="G28" s="17">
        <f t="shared" si="0"/>
        <v>0</v>
      </c>
      <c r="H28" s="17">
        <f t="shared" si="1"/>
        <v>0</v>
      </c>
      <c r="I28" s="17">
        <f t="shared" si="2"/>
        <v>0</v>
      </c>
    </row>
    <row r="29" spans="1:9" ht="30" x14ac:dyDescent="0.2">
      <c r="A29" s="33">
        <v>24</v>
      </c>
      <c r="B29" s="28" t="s">
        <v>141</v>
      </c>
      <c r="C29" s="45" t="s">
        <v>25</v>
      </c>
      <c r="D29" s="45">
        <v>90</v>
      </c>
      <c r="E29" s="15"/>
      <c r="F29" s="16"/>
      <c r="G29" s="17">
        <f t="shared" si="0"/>
        <v>0</v>
      </c>
      <c r="H29" s="17">
        <f t="shared" si="1"/>
        <v>0</v>
      </c>
      <c r="I29" s="17">
        <f t="shared" si="2"/>
        <v>0</v>
      </c>
    </row>
    <row r="30" spans="1:9" ht="45" x14ac:dyDescent="0.2">
      <c r="A30" s="33">
        <v>25</v>
      </c>
      <c r="B30" s="28" t="s">
        <v>140</v>
      </c>
      <c r="C30" s="45" t="s">
        <v>25</v>
      </c>
      <c r="D30" s="45">
        <v>150</v>
      </c>
      <c r="E30" s="15"/>
      <c r="F30" s="16"/>
      <c r="G30" s="17">
        <f t="shared" si="0"/>
        <v>0</v>
      </c>
      <c r="H30" s="17">
        <f t="shared" si="1"/>
        <v>0</v>
      </c>
      <c r="I30" s="17">
        <f t="shared" si="2"/>
        <v>0</v>
      </c>
    </row>
    <row r="31" spans="1:9" ht="30" x14ac:dyDescent="0.2">
      <c r="A31" s="33">
        <v>26</v>
      </c>
      <c r="B31" s="28" t="s">
        <v>142</v>
      </c>
      <c r="C31" s="45" t="s">
        <v>25</v>
      </c>
      <c r="D31" s="45">
        <v>100</v>
      </c>
      <c r="E31" s="15"/>
      <c r="F31" s="16"/>
      <c r="G31" s="17">
        <f t="shared" si="0"/>
        <v>0</v>
      </c>
      <c r="H31" s="17">
        <f t="shared" si="1"/>
        <v>0</v>
      </c>
      <c r="I31" s="17">
        <f t="shared" si="2"/>
        <v>0</v>
      </c>
    </row>
    <row r="32" spans="1:9" ht="30" x14ac:dyDescent="0.2">
      <c r="A32" s="33">
        <v>27</v>
      </c>
      <c r="B32" s="28" t="s">
        <v>143</v>
      </c>
      <c r="C32" s="45" t="s">
        <v>25</v>
      </c>
      <c r="D32" s="45">
        <v>90</v>
      </c>
      <c r="E32" s="15"/>
      <c r="F32" s="16"/>
      <c r="G32" s="17">
        <f t="shared" si="0"/>
        <v>0</v>
      </c>
      <c r="H32" s="17">
        <f t="shared" si="1"/>
        <v>0</v>
      </c>
      <c r="I32" s="17">
        <f t="shared" si="2"/>
        <v>0</v>
      </c>
    </row>
    <row r="33" spans="1:10" ht="30" x14ac:dyDescent="0.2">
      <c r="A33" s="33">
        <v>28</v>
      </c>
      <c r="B33" s="28" t="s">
        <v>144</v>
      </c>
      <c r="C33" s="45" t="s">
        <v>181</v>
      </c>
      <c r="D33" s="45">
        <v>30</v>
      </c>
      <c r="E33" s="15"/>
      <c r="F33" s="16"/>
      <c r="G33" s="17">
        <f t="shared" si="0"/>
        <v>0</v>
      </c>
      <c r="H33" s="17">
        <f t="shared" si="1"/>
        <v>0</v>
      </c>
      <c r="I33" s="17">
        <f t="shared" si="2"/>
        <v>0</v>
      </c>
    </row>
    <row r="34" spans="1:10" ht="30" x14ac:dyDescent="0.2">
      <c r="A34" s="33">
        <v>29</v>
      </c>
      <c r="B34" s="28" t="s">
        <v>145</v>
      </c>
      <c r="C34" s="45" t="s">
        <v>25</v>
      </c>
      <c r="D34" s="45">
        <v>30</v>
      </c>
      <c r="E34" s="15"/>
      <c r="F34" s="16"/>
      <c r="G34" s="17">
        <f t="shared" si="0"/>
        <v>0</v>
      </c>
      <c r="H34" s="17">
        <f t="shared" si="1"/>
        <v>0</v>
      </c>
      <c r="I34" s="17">
        <f t="shared" si="2"/>
        <v>0</v>
      </c>
    </row>
    <row r="35" spans="1:10" ht="30" x14ac:dyDescent="0.2">
      <c r="A35" s="33">
        <v>30</v>
      </c>
      <c r="B35" s="28" t="s">
        <v>146</v>
      </c>
      <c r="C35" s="45" t="s">
        <v>23</v>
      </c>
      <c r="D35" s="45">
        <v>150</v>
      </c>
      <c r="E35" s="15"/>
      <c r="F35" s="16"/>
      <c r="G35" s="17">
        <f t="shared" si="0"/>
        <v>0</v>
      </c>
      <c r="H35" s="17">
        <f t="shared" si="1"/>
        <v>0</v>
      </c>
      <c r="I35" s="17">
        <f t="shared" si="2"/>
        <v>0</v>
      </c>
    </row>
    <row r="36" spans="1:10" ht="30" x14ac:dyDescent="0.2">
      <c r="A36" s="33">
        <v>31</v>
      </c>
      <c r="B36" s="28" t="s">
        <v>147</v>
      </c>
      <c r="C36" s="45" t="s">
        <v>23</v>
      </c>
      <c r="D36" s="45">
        <v>120</v>
      </c>
      <c r="E36" s="15"/>
      <c r="F36" s="16"/>
      <c r="G36" s="17">
        <f t="shared" si="0"/>
        <v>0</v>
      </c>
      <c r="H36" s="17">
        <f t="shared" si="1"/>
        <v>0</v>
      </c>
      <c r="I36" s="17">
        <f t="shared" si="2"/>
        <v>0</v>
      </c>
    </row>
    <row r="37" spans="1:10" ht="30" x14ac:dyDescent="0.2">
      <c r="A37" s="33">
        <v>32</v>
      </c>
      <c r="B37" s="28" t="s">
        <v>148</v>
      </c>
      <c r="C37" s="45" t="s">
        <v>25</v>
      </c>
      <c r="D37" s="45">
        <v>90</v>
      </c>
      <c r="E37" s="15"/>
      <c r="F37" s="16"/>
      <c r="G37" s="17">
        <f t="shared" si="0"/>
        <v>0</v>
      </c>
      <c r="H37" s="17">
        <f t="shared" si="1"/>
        <v>0</v>
      </c>
      <c r="I37" s="17">
        <f t="shared" si="2"/>
        <v>0</v>
      </c>
    </row>
    <row r="38" spans="1:10" ht="30" x14ac:dyDescent="0.2">
      <c r="A38" s="33">
        <v>33</v>
      </c>
      <c r="B38" s="28" t="s">
        <v>149</v>
      </c>
      <c r="C38" s="45" t="s">
        <v>25</v>
      </c>
      <c r="D38" s="45">
        <v>150</v>
      </c>
      <c r="E38" s="15"/>
      <c r="F38" s="16"/>
      <c r="G38" s="17">
        <f t="shared" si="0"/>
        <v>0</v>
      </c>
      <c r="H38" s="17">
        <f t="shared" si="1"/>
        <v>0</v>
      </c>
      <c r="I38" s="17">
        <f t="shared" si="2"/>
        <v>0</v>
      </c>
    </row>
    <row r="39" spans="1:10" ht="30" x14ac:dyDescent="0.2">
      <c r="A39" s="33">
        <v>34</v>
      </c>
      <c r="B39" s="28" t="s">
        <v>150</v>
      </c>
      <c r="C39" s="45" t="s">
        <v>181</v>
      </c>
      <c r="D39" s="45">
        <v>50</v>
      </c>
      <c r="E39" s="15"/>
      <c r="F39" s="16"/>
      <c r="G39" s="17">
        <f t="shared" si="0"/>
        <v>0</v>
      </c>
      <c r="H39" s="17">
        <f t="shared" si="1"/>
        <v>0</v>
      </c>
      <c r="I39" s="17">
        <f t="shared" si="2"/>
        <v>0</v>
      </c>
    </row>
    <row r="40" spans="1:10" ht="30" x14ac:dyDescent="0.2">
      <c r="A40" s="33">
        <v>35</v>
      </c>
      <c r="B40" s="28" t="s">
        <v>117</v>
      </c>
      <c r="C40" s="45" t="s">
        <v>23</v>
      </c>
      <c r="D40" s="45">
        <v>48</v>
      </c>
      <c r="E40" s="15"/>
      <c r="F40" s="16"/>
      <c r="G40" s="17">
        <f t="shared" si="0"/>
        <v>0</v>
      </c>
      <c r="H40" s="17">
        <f t="shared" si="1"/>
        <v>0</v>
      </c>
      <c r="I40" s="17">
        <f t="shared" si="2"/>
        <v>0</v>
      </c>
    </row>
    <row r="41" spans="1:10" ht="45" x14ac:dyDescent="0.2">
      <c r="A41" s="33">
        <v>36</v>
      </c>
      <c r="B41" s="28" t="s">
        <v>151</v>
      </c>
      <c r="C41" s="45" t="s">
        <v>25</v>
      </c>
      <c r="D41" s="45">
        <v>5000</v>
      </c>
      <c r="E41" s="15"/>
      <c r="F41" s="16"/>
      <c r="G41" s="17">
        <f t="shared" si="0"/>
        <v>0</v>
      </c>
      <c r="H41" s="17">
        <f t="shared" si="1"/>
        <v>0</v>
      </c>
      <c r="I41" s="17">
        <f t="shared" si="2"/>
        <v>0</v>
      </c>
    </row>
    <row r="42" spans="1:10" ht="75" x14ac:dyDescent="0.2">
      <c r="A42" s="33">
        <v>37</v>
      </c>
      <c r="B42" s="28" t="s">
        <v>189</v>
      </c>
      <c r="C42" s="45" t="s">
        <v>23</v>
      </c>
      <c r="D42" s="45">
        <v>1600</v>
      </c>
      <c r="E42" s="15"/>
      <c r="F42" s="16"/>
      <c r="G42" s="17">
        <f t="shared" si="0"/>
        <v>0</v>
      </c>
      <c r="H42" s="17">
        <f t="shared" si="1"/>
        <v>0</v>
      </c>
      <c r="I42" s="17">
        <f t="shared" si="2"/>
        <v>0</v>
      </c>
    </row>
    <row r="43" spans="1:10" ht="15" x14ac:dyDescent="0.2">
      <c r="A43" s="33">
        <v>38</v>
      </c>
      <c r="B43" s="28" t="s">
        <v>171</v>
      </c>
      <c r="C43" s="45" t="s">
        <v>23</v>
      </c>
      <c r="D43" s="45">
        <v>50</v>
      </c>
      <c r="E43" s="15"/>
      <c r="F43" s="16"/>
      <c r="G43" s="17">
        <f t="shared" si="0"/>
        <v>0</v>
      </c>
      <c r="H43" s="17">
        <f t="shared" si="1"/>
        <v>0</v>
      </c>
      <c r="I43" s="17">
        <f t="shared" si="2"/>
        <v>0</v>
      </c>
    </row>
    <row r="44" spans="1:10" ht="31" thickBot="1" x14ac:dyDescent="0.25">
      <c r="A44" s="62">
        <v>39</v>
      </c>
      <c r="B44" s="63" t="s">
        <v>133</v>
      </c>
      <c r="C44" s="53" t="s">
        <v>25</v>
      </c>
      <c r="D44" s="53">
        <v>100</v>
      </c>
      <c r="E44" s="54"/>
      <c r="F44" s="55"/>
      <c r="G44" s="56">
        <f t="shared" si="0"/>
        <v>0</v>
      </c>
      <c r="H44" s="56">
        <f t="shared" si="1"/>
        <v>0</v>
      </c>
      <c r="I44" s="56">
        <f t="shared" si="2"/>
        <v>0</v>
      </c>
    </row>
    <row r="45" spans="1:10" s="19" customFormat="1" ht="20" customHeight="1" thickBot="1" x14ac:dyDescent="0.25">
      <c r="A45" s="70" t="s">
        <v>21</v>
      </c>
      <c r="B45" s="71"/>
      <c r="C45" s="71"/>
      <c r="D45" s="71"/>
      <c r="E45" s="71"/>
      <c r="F45" s="71"/>
      <c r="G45" s="71"/>
      <c r="H45" s="71"/>
      <c r="I45" s="18">
        <f>SUM(I6:I44)</f>
        <v>0</v>
      </c>
    </row>
    <row r="46" spans="1:10" ht="26" customHeight="1" x14ac:dyDescent="0.2">
      <c r="A46" s="29"/>
      <c r="B46" s="32"/>
      <c r="E46" s="31"/>
      <c r="F46" s="29"/>
    </row>
    <row r="47" spans="1:10" ht="102" customHeight="1" x14ac:dyDescent="0.2">
      <c r="A47" s="84" t="s">
        <v>8</v>
      </c>
      <c r="B47" s="85"/>
      <c r="C47" s="85"/>
      <c r="D47" s="85"/>
      <c r="E47" s="85"/>
      <c r="F47" s="85"/>
      <c r="G47" s="85"/>
      <c r="H47" s="85"/>
      <c r="I47" s="86"/>
      <c r="J47" s="19"/>
    </row>
    <row r="48" spans="1:10" ht="29" customHeight="1" x14ac:dyDescent="0.2">
      <c r="A48" s="87" t="s">
        <v>9</v>
      </c>
      <c r="B48" s="88"/>
      <c r="C48" s="88"/>
      <c r="D48" s="88"/>
      <c r="E48" s="88"/>
      <c r="F48" s="88"/>
      <c r="G48" s="88"/>
      <c r="H48" s="88"/>
      <c r="I48" s="89"/>
      <c r="J48" s="19"/>
    </row>
  </sheetData>
  <mergeCells count="6">
    <mergeCell ref="A47:I47"/>
    <mergeCell ref="A48:I48"/>
    <mergeCell ref="A2:I2"/>
    <mergeCell ref="A3:I3"/>
    <mergeCell ref="A1:I1"/>
    <mergeCell ref="A45:H45"/>
  </mergeCells>
  <phoneticPr fontId="6" type="noConversion"/>
  <printOptions horizontalCentered="1"/>
  <pageMargins left="0.25" right="0.25" top="0.75" bottom="0.75" header="0.3" footer="0.3"/>
  <pageSetup paperSize="9" orientation="landscape" r:id="rId1"/>
  <headerFooter>
    <oddHeader>&amp;CZałącznik nr 2.6 do SWZ&amp;RNumer sprawy: 1/ZP-SP43/2026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5BD0A-D132-C741-BE81-FC912D835617}">
  <dimension ref="A1:I18"/>
  <sheetViews>
    <sheetView showGridLines="0" view="pageLayout" topLeftCell="A3" zoomScale="130" zoomScaleNormal="100" zoomScalePageLayoutView="130" workbookViewId="0">
      <selection activeCell="B13" sqref="B13"/>
    </sheetView>
  </sheetViews>
  <sheetFormatPr baseColWidth="10" defaultColWidth="10.83203125" defaultRowHeight="14" x14ac:dyDescent="0.2"/>
  <cols>
    <col min="1" max="1" width="3.6640625" style="24" bestFit="1" customWidth="1"/>
    <col min="2" max="2" width="62.33203125" style="24" customWidth="1"/>
    <col min="3" max="3" width="4.5" style="24" customWidth="1"/>
    <col min="4" max="4" width="7" style="24" customWidth="1"/>
    <col min="5" max="5" width="9.33203125" style="24" customWidth="1"/>
    <col min="6" max="6" width="6.33203125" style="24" customWidth="1"/>
    <col min="7" max="7" width="10" style="24" customWidth="1"/>
    <col min="8" max="8" width="12.5" style="24" customWidth="1"/>
    <col min="9" max="9" width="12" style="24" customWidth="1"/>
    <col min="10" max="16384" width="10.83203125" style="24"/>
  </cols>
  <sheetData>
    <row r="1" spans="1:9" x14ac:dyDescent="0.2">
      <c r="A1" s="68" t="s">
        <v>5</v>
      </c>
      <c r="B1" s="68"/>
      <c r="C1" s="68"/>
      <c r="D1" s="68"/>
      <c r="E1" s="68"/>
      <c r="F1" s="68"/>
      <c r="G1" s="68"/>
      <c r="H1" s="68"/>
      <c r="I1" s="68"/>
    </row>
    <row r="2" spans="1:9" x14ac:dyDescent="0.2">
      <c r="A2" s="68" t="s">
        <v>153</v>
      </c>
      <c r="B2" s="68"/>
      <c r="C2" s="68"/>
      <c r="D2" s="68"/>
      <c r="E2" s="68"/>
      <c r="F2" s="68"/>
      <c r="G2" s="68"/>
      <c r="H2" s="68"/>
      <c r="I2" s="68"/>
    </row>
    <row r="3" spans="1:9" ht="11" customHeight="1" thickBot="1" x14ac:dyDescent="0.25">
      <c r="A3" s="69"/>
      <c r="B3" s="69"/>
      <c r="C3" s="69"/>
      <c r="D3" s="69"/>
      <c r="E3" s="69"/>
      <c r="F3" s="69"/>
      <c r="G3" s="69"/>
      <c r="H3" s="69"/>
      <c r="I3" s="69"/>
    </row>
    <row r="4" spans="1:9" ht="43" customHeight="1" x14ac:dyDescent="0.2">
      <c r="A4" s="25" t="s">
        <v>0</v>
      </c>
      <c r="B4" s="11" t="s">
        <v>3</v>
      </c>
      <c r="C4" s="11" t="s">
        <v>1</v>
      </c>
      <c r="D4" s="11" t="s">
        <v>2</v>
      </c>
      <c r="E4" s="10" t="s">
        <v>4</v>
      </c>
      <c r="F4" s="11" t="s">
        <v>183</v>
      </c>
      <c r="G4" s="10" t="s">
        <v>184</v>
      </c>
      <c r="H4" s="11" t="s">
        <v>28</v>
      </c>
      <c r="I4" s="12" t="s">
        <v>185</v>
      </c>
    </row>
    <row r="5" spans="1:9" ht="13" customHeight="1" thickBot="1" x14ac:dyDescent="0.25">
      <c r="A5" s="26">
        <v>1</v>
      </c>
      <c r="B5" s="13">
        <v>2</v>
      </c>
      <c r="C5" s="13">
        <v>3</v>
      </c>
      <c r="D5" s="13">
        <v>4</v>
      </c>
      <c r="E5" s="13">
        <v>5</v>
      </c>
      <c r="F5" s="13">
        <v>6</v>
      </c>
      <c r="G5" s="13">
        <v>7</v>
      </c>
      <c r="H5" s="13">
        <v>8</v>
      </c>
      <c r="I5" s="14">
        <v>9</v>
      </c>
    </row>
    <row r="6" spans="1:9" ht="30" x14ac:dyDescent="0.2">
      <c r="A6" s="35">
        <v>1</v>
      </c>
      <c r="B6" s="46" t="s">
        <v>154</v>
      </c>
      <c r="C6" s="44" t="s">
        <v>25</v>
      </c>
      <c r="D6" s="90">
        <v>130</v>
      </c>
      <c r="E6" s="15"/>
      <c r="F6" s="16"/>
      <c r="G6" s="17">
        <f t="shared" ref="G6:G14" si="0">ROUND(E6+(E6*F6),2)</f>
        <v>0</v>
      </c>
      <c r="H6" s="17">
        <f t="shared" ref="H6:H14" si="1">ROUND(D6*E6,2)</f>
        <v>0</v>
      </c>
      <c r="I6" s="17">
        <f t="shared" ref="I6:I14" si="2">ROUND(H6+(H6*F6),2)</f>
        <v>0</v>
      </c>
    </row>
    <row r="7" spans="1:9" ht="30" x14ac:dyDescent="0.2">
      <c r="A7" s="27">
        <v>2</v>
      </c>
      <c r="B7" s="28" t="s">
        <v>155</v>
      </c>
      <c r="C7" s="45" t="s">
        <v>25</v>
      </c>
      <c r="D7" s="91">
        <v>140</v>
      </c>
      <c r="E7" s="15"/>
      <c r="F7" s="16"/>
      <c r="G7" s="17">
        <f t="shared" si="0"/>
        <v>0</v>
      </c>
      <c r="H7" s="17">
        <f t="shared" si="1"/>
        <v>0</v>
      </c>
      <c r="I7" s="17">
        <f t="shared" si="2"/>
        <v>0</v>
      </c>
    </row>
    <row r="8" spans="1:9" ht="30" x14ac:dyDescent="0.2">
      <c r="A8" s="27">
        <v>3</v>
      </c>
      <c r="B8" s="28" t="s">
        <v>156</v>
      </c>
      <c r="C8" s="45" t="s">
        <v>25</v>
      </c>
      <c r="D8" s="91">
        <v>150</v>
      </c>
      <c r="E8" s="15"/>
      <c r="F8" s="16"/>
      <c r="G8" s="17">
        <f t="shared" si="0"/>
        <v>0</v>
      </c>
      <c r="H8" s="17">
        <f t="shared" si="1"/>
        <v>0</v>
      </c>
      <c r="I8" s="17">
        <f t="shared" si="2"/>
        <v>0</v>
      </c>
    </row>
    <row r="9" spans="1:9" ht="30" x14ac:dyDescent="0.2">
      <c r="A9" s="27">
        <v>4</v>
      </c>
      <c r="B9" s="28" t="s">
        <v>157</v>
      </c>
      <c r="C9" s="45" t="s">
        <v>23</v>
      </c>
      <c r="D9" s="91">
        <v>4000</v>
      </c>
      <c r="E9" s="15"/>
      <c r="F9" s="16"/>
      <c r="G9" s="17">
        <f t="shared" si="0"/>
        <v>0</v>
      </c>
      <c r="H9" s="17">
        <f t="shared" si="1"/>
        <v>0</v>
      </c>
      <c r="I9" s="17">
        <f t="shared" si="2"/>
        <v>0</v>
      </c>
    </row>
    <row r="10" spans="1:9" ht="30" x14ac:dyDescent="0.2">
      <c r="A10" s="27">
        <v>5</v>
      </c>
      <c r="B10" s="28" t="s">
        <v>192</v>
      </c>
      <c r="C10" s="45" t="s">
        <v>25</v>
      </c>
      <c r="D10" s="91">
        <v>80</v>
      </c>
      <c r="E10" s="15"/>
      <c r="F10" s="16"/>
      <c r="G10" s="17">
        <f t="shared" si="0"/>
        <v>0</v>
      </c>
      <c r="H10" s="17">
        <f t="shared" si="1"/>
        <v>0</v>
      </c>
      <c r="I10" s="17">
        <f t="shared" si="2"/>
        <v>0</v>
      </c>
    </row>
    <row r="11" spans="1:9" ht="30" x14ac:dyDescent="0.2">
      <c r="A11" s="27">
        <v>6</v>
      </c>
      <c r="B11" s="28" t="s">
        <v>158</v>
      </c>
      <c r="C11" s="45" t="s">
        <v>25</v>
      </c>
      <c r="D11" s="45">
        <v>150</v>
      </c>
      <c r="E11" s="15"/>
      <c r="F11" s="16"/>
      <c r="G11" s="17">
        <f t="shared" si="0"/>
        <v>0</v>
      </c>
      <c r="H11" s="17">
        <f t="shared" si="1"/>
        <v>0</v>
      </c>
      <c r="I11" s="17">
        <f t="shared" si="2"/>
        <v>0</v>
      </c>
    </row>
    <row r="12" spans="1:9" ht="30" x14ac:dyDescent="0.2">
      <c r="A12" s="27">
        <v>7</v>
      </c>
      <c r="B12" s="28" t="s">
        <v>182</v>
      </c>
      <c r="C12" s="45" t="s">
        <v>25</v>
      </c>
      <c r="D12" s="45">
        <v>200</v>
      </c>
      <c r="E12" s="15"/>
      <c r="F12" s="16"/>
      <c r="G12" s="17">
        <f t="shared" si="0"/>
        <v>0</v>
      </c>
      <c r="H12" s="17">
        <f t="shared" si="1"/>
        <v>0</v>
      </c>
      <c r="I12" s="17">
        <f t="shared" si="2"/>
        <v>0</v>
      </c>
    </row>
    <row r="13" spans="1:9" ht="30" x14ac:dyDescent="0.2">
      <c r="A13" s="27">
        <v>8</v>
      </c>
      <c r="B13" s="28" t="s">
        <v>159</v>
      </c>
      <c r="C13" s="45" t="s">
        <v>25</v>
      </c>
      <c r="D13" s="45">
        <v>150</v>
      </c>
      <c r="E13" s="15"/>
      <c r="F13" s="16"/>
      <c r="G13" s="17">
        <f t="shared" si="0"/>
        <v>0</v>
      </c>
      <c r="H13" s="17">
        <f t="shared" si="1"/>
        <v>0</v>
      </c>
      <c r="I13" s="17">
        <f t="shared" si="2"/>
        <v>0</v>
      </c>
    </row>
    <row r="14" spans="1:9" ht="31" thickBot="1" x14ac:dyDescent="0.25">
      <c r="A14" s="52">
        <v>9</v>
      </c>
      <c r="B14" s="64" t="s">
        <v>191</v>
      </c>
      <c r="C14" s="53" t="s">
        <v>170</v>
      </c>
      <c r="D14" s="53">
        <v>150</v>
      </c>
      <c r="E14" s="54"/>
      <c r="F14" s="55"/>
      <c r="G14" s="56">
        <f t="shared" si="0"/>
        <v>0</v>
      </c>
      <c r="H14" s="56">
        <f t="shared" si="1"/>
        <v>0</v>
      </c>
      <c r="I14" s="56">
        <f t="shared" si="2"/>
        <v>0</v>
      </c>
    </row>
    <row r="15" spans="1:9" s="19" customFormat="1" ht="20" customHeight="1" thickBot="1" x14ac:dyDescent="0.25">
      <c r="A15" s="70" t="s">
        <v>21</v>
      </c>
      <c r="B15" s="71"/>
      <c r="C15" s="71"/>
      <c r="D15" s="71"/>
      <c r="E15" s="71"/>
      <c r="F15" s="71"/>
      <c r="G15" s="71"/>
      <c r="H15" s="71"/>
      <c r="I15" s="18">
        <f>SUM(I6:I14)</f>
        <v>0</v>
      </c>
    </row>
    <row r="16" spans="1:9" ht="14" customHeight="1" x14ac:dyDescent="0.2">
      <c r="A16" s="29"/>
      <c r="B16" s="30"/>
      <c r="C16" s="29"/>
      <c r="E16" s="31"/>
      <c r="F16" s="29"/>
    </row>
    <row r="17" spans="1:9" s="32" customFormat="1" ht="45" customHeight="1" x14ac:dyDescent="0.2">
      <c r="A17" s="65" t="s">
        <v>7</v>
      </c>
      <c r="B17" s="65"/>
      <c r="C17" s="65"/>
      <c r="D17" s="65"/>
      <c r="E17" s="65"/>
      <c r="F17" s="65"/>
      <c r="G17" s="65"/>
      <c r="H17" s="65"/>
      <c r="I17" s="65"/>
    </row>
    <row r="18" spans="1:9" s="32" customFormat="1" ht="44" customHeight="1" x14ac:dyDescent="0.2">
      <c r="A18" s="65" t="s">
        <v>15</v>
      </c>
      <c r="B18" s="65"/>
      <c r="C18" s="65"/>
      <c r="D18" s="65"/>
      <c r="E18" s="65"/>
      <c r="F18" s="65"/>
      <c r="G18" s="65"/>
      <c r="H18" s="65"/>
      <c r="I18" s="65"/>
    </row>
  </sheetData>
  <mergeCells count="6">
    <mergeCell ref="A18:I18"/>
    <mergeCell ref="A17:I17"/>
    <mergeCell ref="A1:I1"/>
    <mergeCell ref="A2:I2"/>
    <mergeCell ref="A3:I3"/>
    <mergeCell ref="A15:H15"/>
  </mergeCells>
  <printOptions horizontalCentered="1"/>
  <pageMargins left="0.25" right="0.25" top="0.75" bottom="0.75" header="0.3" footer="0.3"/>
  <pageSetup paperSize="9" scale="92" orientation="landscape" r:id="rId1"/>
  <headerFooter>
    <oddHeader xml:space="preserve">&amp;CZałącznik nr 2.7 do SWZ&amp;RNumer sprawy: 1/ZP-SP43/2026
</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7</vt:i4>
      </vt:variant>
      <vt:variant>
        <vt:lpstr>Nazwane zakresy</vt:lpstr>
      </vt:variant>
      <vt:variant>
        <vt:i4>7</vt:i4>
      </vt:variant>
    </vt:vector>
  </HeadingPairs>
  <TitlesOfParts>
    <vt:vector size="14" baseType="lpstr">
      <vt:lpstr>Cz. 1 art. różne i mleczarskie</vt:lpstr>
      <vt:lpstr>Cz.2 pieczywo</vt:lpstr>
      <vt:lpstr>Cz. 3 mrożonki</vt:lpstr>
      <vt:lpstr>Cz.4 ryby</vt:lpstr>
      <vt:lpstr>Cz.5 mięso i wędliny</vt:lpstr>
      <vt:lpstr>Część 6 warzywa i owoce</vt:lpstr>
      <vt:lpstr>Cz.7 wyroby garmażeryjne</vt:lpstr>
      <vt:lpstr>'Cz. 1 art. różne i mleczarskie'!Tytuły_wydruku</vt:lpstr>
      <vt:lpstr>'Cz. 3 mrożonki'!Tytuły_wydruku</vt:lpstr>
      <vt:lpstr>'Cz.2 pieczywo'!Tytuły_wydruku</vt:lpstr>
      <vt:lpstr>'Cz.4 ryby'!Tytuły_wydruku</vt:lpstr>
      <vt:lpstr>'Cz.5 mięso i wędliny'!Tytuły_wydruku</vt:lpstr>
      <vt:lpstr>'Cz.7 wyroby garmażeryjne'!Tytuły_wydruku</vt:lpstr>
      <vt:lpstr>'Część 6 warzywa i owoce'!Tytuły_wydruku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2026-01-18T19:27:55Z</cp:lastPrinted>
  <dcterms:created xsi:type="dcterms:W3CDTF">2021-08-07T17:53:32Z</dcterms:created>
  <dcterms:modified xsi:type="dcterms:W3CDTF">2026-01-18T19:28:56Z</dcterms:modified>
</cp:coreProperties>
</file>